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护理2发" sheetId="17" r:id="rId1"/>
    <sheet name="护理入围" sheetId="14" r:id="rId2"/>
  </sheets>
  <externalReferences>
    <externalReference r:id="rId3"/>
  </externalReferences>
  <calcPr calcId="124519"/>
</workbook>
</file>

<file path=xl/calcChain.xml><?xml version="1.0" encoding="utf-8"?>
<calcChain xmlns="http://schemas.openxmlformats.org/spreadsheetml/2006/main">
  <c r="C56" i="17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46" i="14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</calcChain>
</file>

<file path=xl/sharedStrings.xml><?xml version="1.0" encoding="utf-8"?>
<sst xmlns="http://schemas.openxmlformats.org/spreadsheetml/2006/main" count="107" uniqueCount="60">
  <si>
    <t>准考证号</t>
    <phoneticPr fontId="5" type="noConversion"/>
  </si>
  <si>
    <t>理论成绩</t>
    <phoneticPr fontId="1" type="noConversion"/>
  </si>
  <si>
    <t>A101</t>
  </si>
  <si>
    <t>A102</t>
  </si>
  <si>
    <t>A105</t>
  </si>
  <si>
    <t>A108</t>
  </si>
  <si>
    <t>A109</t>
  </si>
  <si>
    <t>A112</t>
  </si>
  <si>
    <t>A116</t>
  </si>
  <si>
    <t>A118</t>
  </si>
  <si>
    <t>A122</t>
  </si>
  <si>
    <t>A125</t>
  </si>
  <si>
    <t>A129</t>
  </si>
  <si>
    <t>A130</t>
  </si>
  <si>
    <t>A131</t>
  </si>
  <si>
    <t>A132</t>
  </si>
  <si>
    <t>A134</t>
  </si>
  <si>
    <t>A139</t>
  </si>
  <si>
    <t>A145</t>
  </si>
  <si>
    <t>A146</t>
  </si>
  <si>
    <t>A152</t>
  </si>
  <si>
    <t>A158</t>
  </si>
  <si>
    <t>A159</t>
  </si>
  <si>
    <t>A160</t>
  </si>
  <si>
    <t>A161</t>
  </si>
  <si>
    <t>A163</t>
  </si>
  <si>
    <t>A164</t>
  </si>
  <si>
    <t>A169</t>
  </si>
  <si>
    <t>A178</t>
  </si>
  <si>
    <t>A183</t>
  </si>
  <si>
    <t>A184</t>
  </si>
  <si>
    <t>A187</t>
  </si>
  <si>
    <t>A001</t>
  </si>
  <si>
    <t>A003</t>
  </si>
  <si>
    <t>A004</t>
  </si>
  <si>
    <t>A012</t>
  </si>
  <si>
    <t>A016</t>
  </si>
  <si>
    <t>A017</t>
  </si>
  <si>
    <t>A018</t>
  </si>
  <si>
    <t>A021</t>
  </si>
  <si>
    <t>A029</t>
  </si>
  <si>
    <t>A032</t>
  </si>
  <si>
    <t>A044</t>
  </si>
  <si>
    <t>A046</t>
  </si>
  <si>
    <t>A047</t>
  </si>
  <si>
    <t>A048</t>
  </si>
  <si>
    <t>A053</t>
  </si>
  <si>
    <t>A056</t>
  </si>
  <si>
    <t>A057</t>
  </si>
  <si>
    <t>A066</t>
  </si>
  <si>
    <t>A070</t>
  </si>
  <si>
    <t>A072</t>
  </si>
  <si>
    <t>A086</t>
  </si>
  <si>
    <t>A099</t>
  </si>
  <si>
    <t>A100</t>
  </si>
  <si>
    <t>缺考</t>
    <phoneticPr fontId="5" type="noConversion"/>
  </si>
  <si>
    <t>吉林大学第二医院2018年护理系列申报人员成绩</t>
    <phoneticPr fontId="1" type="noConversion"/>
  </si>
  <si>
    <t>技能操作成绩</t>
    <phoneticPr fontId="1" type="noConversion"/>
  </si>
  <si>
    <t>总成绩（理论成绩*60%+技能操作成绩*40%）</t>
    <phoneticPr fontId="1" type="noConversion"/>
  </si>
  <si>
    <t>吉林大学第二医院2018年护理系列入围人员</t>
    <phoneticPr fontId="1" type="noConversion"/>
  </si>
</sst>
</file>

<file path=xl/styles.xml><?xml version="1.0" encoding="utf-8"?>
<styleSheet xmlns="http://schemas.openxmlformats.org/spreadsheetml/2006/main">
  <fonts count="12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b/>
      <sz val="11"/>
      <name val="仿宋"/>
      <family val="3"/>
      <charset val="134"/>
    </font>
    <font>
      <sz val="11"/>
      <name val="仿宋"/>
      <family val="3"/>
      <charset val="134"/>
    </font>
    <font>
      <sz val="9"/>
      <name val="宋体"/>
      <family val="3"/>
      <charset val="134"/>
    </font>
    <font>
      <sz val="12"/>
      <name val="仿宋"/>
      <family val="3"/>
      <charset val="134"/>
    </font>
    <font>
      <b/>
      <sz val="16"/>
      <name val="仿宋"/>
      <family val="3"/>
      <charset val="134"/>
    </font>
    <font>
      <b/>
      <sz val="16"/>
      <color theme="1"/>
      <name val="宋体"/>
      <family val="2"/>
      <charset val="134"/>
      <scheme val="minor"/>
    </font>
    <font>
      <sz val="12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9"/>
      <name val="仿宋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2" fillId="0" borderId="0">
      <alignment vertical="center"/>
    </xf>
  </cellStyleXfs>
  <cellXfs count="15">
    <xf numFmtId="0" fontId="0" fillId="0" borderId="0" xfId="0">
      <alignment vertical="center"/>
    </xf>
    <xf numFmtId="0" fontId="6" fillId="0" borderId="0" xfId="0" applyFont="1" applyAlignment="1">
      <alignment horizontal="left" vertical="center"/>
    </xf>
    <xf numFmtId="0" fontId="8" fillId="0" borderId="0" xfId="0" applyFont="1">
      <alignment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4" fillId="0" borderId="0" xfId="0" applyNumberFormat="1" applyFont="1">
      <alignment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0" fillId="0" borderId="0" xfId="0" applyFill="1">
      <alignment vertical="center"/>
    </xf>
    <xf numFmtId="0" fontId="0" fillId="0" borderId="2" xfId="0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6" fillId="0" borderId="0" xfId="0" applyFont="1" applyFill="1" applyAlignment="1">
      <alignment horizontal="left" vertical="center"/>
    </xf>
    <xf numFmtId="49" fontId="11" fillId="0" borderId="2" xfId="0" applyNumberFormat="1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NumberFormat="1" applyFont="1" applyFill="1" applyBorder="1" applyAlignment="1">
      <alignment horizontal="center" vertical="center" wrapText="1"/>
    </xf>
  </cellXfs>
  <cellStyles count="2">
    <cellStyle name="常规" xfId="0" builtinId="0"/>
    <cellStyle name="常规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5490;&#24207;&#65281;2018&#20154;&#21592;&#25307;&#32856;&#27719;&#24635;&#34920;(&#25104;&#32489;&#65289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教师、医疗系列"/>
      <sheetName val="教师、医疗入围"/>
      <sheetName val="教师、医疗英语成绩排序"/>
      <sheetName val="教师、医疗理论成绩排序"/>
      <sheetName val="医技、药剂系列"/>
      <sheetName val="医技、药剂入围"/>
      <sheetName val="医技、药剂英语成绩排序"/>
      <sheetName val="医技、药剂理论成绩排序"/>
      <sheetName val="护理系列"/>
      <sheetName val="护理入围"/>
      <sheetName val="护理英语成绩排序"/>
      <sheetName val="护理理论成绩排序"/>
      <sheetName val="护理总成绩"/>
      <sheetName val="申报各系列人数"/>
      <sheetName val="Sheet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L4" t="str">
            <v>A105</v>
          </cell>
          <cell r="M4">
            <v>94</v>
          </cell>
          <cell r="N4">
            <v>86.6</v>
          </cell>
        </row>
        <row r="5">
          <cell r="L5" t="str">
            <v>A102</v>
          </cell>
          <cell r="M5">
            <v>89</v>
          </cell>
          <cell r="N5">
            <v>82.4</v>
          </cell>
        </row>
        <row r="6">
          <cell r="L6" t="str">
            <v>A001</v>
          </cell>
          <cell r="M6">
            <v>80.5</v>
          </cell>
          <cell r="N6">
            <v>92.6</v>
          </cell>
        </row>
        <row r="7">
          <cell r="L7" t="str">
            <v>A101</v>
          </cell>
          <cell r="M7">
            <v>81</v>
          </cell>
          <cell r="N7">
            <v>91.6</v>
          </cell>
        </row>
        <row r="8">
          <cell r="L8" t="str">
            <v>A056</v>
          </cell>
          <cell r="M8">
            <v>77</v>
          </cell>
          <cell r="N8">
            <v>93.8</v>
          </cell>
        </row>
        <row r="9">
          <cell r="L9" t="str">
            <v>A163</v>
          </cell>
          <cell r="M9">
            <v>79</v>
          </cell>
          <cell r="N9">
            <v>90.2</v>
          </cell>
        </row>
        <row r="10">
          <cell r="L10" t="str">
            <v>A145</v>
          </cell>
          <cell r="M10">
            <v>77</v>
          </cell>
          <cell r="N10">
            <v>92.8</v>
          </cell>
        </row>
        <row r="11">
          <cell r="L11" t="str">
            <v>A086</v>
          </cell>
          <cell r="M11">
            <v>84</v>
          </cell>
          <cell r="N11">
            <v>81.599999999999994</v>
          </cell>
        </row>
        <row r="12">
          <cell r="L12" t="str">
            <v>A139</v>
          </cell>
          <cell r="M12">
            <v>77</v>
          </cell>
          <cell r="N12">
            <v>90.6</v>
          </cell>
        </row>
        <row r="13">
          <cell r="L13" t="str">
            <v>A109</v>
          </cell>
          <cell r="M13">
            <v>72.5</v>
          </cell>
          <cell r="N13">
            <v>96.2</v>
          </cell>
        </row>
        <row r="14">
          <cell r="L14" t="str">
            <v>A032</v>
          </cell>
          <cell r="M14">
            <v>77</v>
          </cell>
          <cell r="N14">
            <v>87.2</v>
          </cell>
        </row>
        <row r="15">
          <cell r="L15" t="str">
            <v>A072</v>
          </cell>
          <cell r="M15">
            <v>78.5</v>
          </cell>
          <cell r="N15">
            <v>84.4</v>
          </cell>
        </row>
        <row r="16">
          <cell r="L16" t="str">
            <v>A053</v>
          </cell>
          <cell r="M16">
            <v>73.5</v>
          </cell>
          <cell r="N16">
            <v>90.4</v>
          </cell>
        </row>
        <row r="17">
          <cell r="L17" t="str">
            <v>A100</v>
          </cell>
          <cell r="M17">
            <v>78</v>
          </cell>
          <cell r="N17">
            <v>82.2</v>
          </cell>
        </row>
        <row r="18">
          <cell r="L18" t="str">
            <v>A108</v>
          </cell>
          <cell r="M18">
            <v>74.5</v>
          </cell>
          <cell r="N18">
            <v>87.2</v>
          </cell>
        </row>
        <row r="19">
          <cell r="L19" t="str">
            <v>A125</v>
          </cell>
          <cell r="M19">
            <v>72</v>
          </cell>
          <cell r="N19">
            <v>89.8</v>
          </cell>
        </row>
        <row r="20">
          <cell r="L20" t="str">
            <v>A129</v>
          </cell>
          <cell r="M20">
            <v>68</v>
          </cell>
          <cell r="N20">
            <v>91.8</v>
          </cell>
        </row>
        <row r="21">
          <cell r="L21" t="str">
            <v>A118</v>
          </cell>
          <cell r="M21">
            <v>76</v>
          </cell>
          <cell r="N21">
            <v>79.400000000000006</v>
          </cell>
        </row>
        <row r="22">
          <cell r="L22" t="str">
            <v>A046</v>
          </cell>
          <cell r="M22">
            <v>68.5</v>
          </cell>
          <cell r="N22">
            <v>89</v>
          </cell>
        </row>
        <row r="23">
          <cell r="L23" t="str">
            <v>A099</v>
          </cell>
          <cell r="M23">
            <v>68</v>
          </cell>
          <cell r="N23">
            <v>89</v>
          </cell>
        </row>
        <row r="24">
          <cell r="L24" t="str">
            <v>A152</v>
          </cell>
          <cell r="M24">
            <v>66</v>
          </cell>
          <cell r="N24">
            <v>90.2</v>
          </cell>
        </row>
        <row r="25">
          <cell r="L25" t="str">
            <v>A134</v>
          </cell>
          <cell r="M25">
            <v>69</v>
          </cell>
          <cell r="N25">
            <v>85</v>
          </cell>
        </row>
        <row r="26">
          <cell r="L26" t="str">
            <v>A004</v>
          </cell>
          <cell r="M26">
            <v>70</v>
          </cell>
          <cell r="N26">
            <v>83.2</v>
          </cell>
        </row>
        <row r="27">
          <cell r="L27" t="str">
            <v>A057</v>
          </cell>
          <cell r="M27">
            <v>65.5</v>
          </cell>
          <cell r="N27">
            <v>84.6</v>
          </cell>
        </row>
        <row r="28">
          <cell r="L28" t="str">
            <v>A184</v>
          </cell>
          <cell r="M28">
            <v>64.5</v>
          </cell>
          <cell r="N28">
            <v>85.8</v>
          </cell>
        </row>
        <row r="29">
          <cell r="L29" t="str">
            <v>A164</v>
          </cell>
          <cell r="M29">
            <v>61</v>
          </cell>
          <cell r="N29">
            <v>90</v>
          </cell>
        </row>
        <row r="30">
          <cell r="L30" t="str">
            <v>A016</v>
          </cell>
          <cell r="M30">
            <v>66</v>
          </cell>
          <cell r="N30">
            <v>81.8</v>
          </cell>
        </row>
        <row r="31">
          <cell r="L31" t="str">
            <v>A130</v>
          </cell>
          <cell r="M31">
            <v>61</v>
          </cell>
          <cell r="N31">
            <v>89</v>
          </cell>
        </row>
        <row r="32">
          <cell r="L32" t="str">
            <v>A017</v>
          </cell>
          <cell r="M32">
            <v>75.5</v>
          </cell>
          <cell r="N32">
            <v>67.2</v>
          </cell>
        </row>
        <row r="33">
          <cell r="L33" t="str">
            <v>A029</v>
          </cell>
          <cell r="M33">
            <v>67.5</v>
          </cell>
          <cell r="N33">
            <v>78</v>
          </cell>
        </row>
        <row r="34">
          <cell r="L34" t="str">
            <v>A183</v>
          </cell>
          <cell r="M34">
            <v>71</v>
          </cell>
          <cell r="N34">
            <v>72</v>
          </cell>
        </row>
        <row r="35">
          <cell r="L35" t="str">
            <v>A187</v>
          </cell>
          <cell r="M35">
            <v>61</v>
          </cell>
          <cell r="N35">
            <v>83.8</v>
          </cell>
        </row>
        <row r="36">
          <cell r="L36" t="str">
            <v>A018</v>
          </cell>
          <cell r="M36">
            <v>57</v>
          </cell>
          <cell r="N36">
            <v>89.2</v>
          </cell>
        </row>
        <row r="37">
          <cell r="L37" t="str">
            <v>A158</v>
          </cell>
          <cell r="M37">
            <v>54</v>
          </cell>
          <cell r="N37">
            <v>88.8</v>
          </cell>
        </row>
        <row r="38">
          <cell r="L38" t="str">
            <v>A122</v>
          </cell>
          <cell r="M38">
            <v>63</v>
          </cell>
          <cell r="N38">
            <v>74</v>
          </cell>
        </row>
        <row r="39">
          <cell r="L39" t="str">
            <v>A178</v>
          </cell>
          <cell r="M39">
            <v>60.5</v>
          </cell>
          <cell r="N39">
            <v>77.400000000000006</v>
          </cell>
        </row>
        <row r="40">
          <cell r="L40" t="str">
            <v>A169</v>
          </cell>
          <cell r="M40">
            <v>56</v>
          </cell>
          <cell r="N40">
            <v>83.8</v>
          </cell>
        </row>
        <row r="41">
          <cell r="L41" t="str">
            <v>A044</v>
          </cell>
          <cell r="M41">
            <v>68</v>
          </cell>
          <cell r="N41">
            <v>64.2</v>
          </cell>
        </row>
        <row r="42">
          <cell r="L42" t="str">
            <v>A146</v>
          </cell>
          <cell r="M42">
            <v>52</v>
          </cell>
          <cell r="N42">
            <v>81.2</v>
          </cell>
        </row>
        <row r="43">
          <cell r="L43" t="str">
            <v>A047</v>
          </cell>
          <cell r="M43">
            <v>62</v>
          </cell>
          <cell r="N43">
            <v>65.599999999999994</v>
          </cell>
        </row>
        <row r="44">
          <cell r="L44" t="str">
            <v>A112</v>
          </cell>
          <cell r="M44">
            <v>47</v>
          </cell>
          <cell r="N44">
            <v>87.4</v>
          </cell>
        </row>
        <row r="45">
          <cell r="L45" t="str">
            <v>A066</v>
          </cell>
          <cell r="M45">
            <v>45</v>
          </cell>
          <cell r="N45">
            <v>84.6</v>
          </cell>
        </row>
        <row r="46">
          <cell r="L46" t="str">
            <v>A161</v>
          </cell>
          <cell r="M46">
            <v>46</v>
          </cell>
          <cell r="N46">
            <v>81.599999999999994</v>
          </cell>
        </row>
        <row r="47">
          <cell r="L47" t="str">
            <v>A160</v>
          </cell>
          <cell r="M47">
            <v>39</v>
          </cell>
          <cell r="N47">
            <v>88.8</v>
          </cell>
        </row>
        <row r="48">
          <cell r="L48" t="str">
            <v>A070</v>
          </cell>
          <cell r="M48">
            <v>49</v>
          </cell>
          <cell r="N48">
            <v>73.599999999999994</v>
          </cell>
        </row>
        <row r="49">
          <cell r="L49" t="str">
            <v>A012</v>
          </cell>
          <cell r="M49">
            <v>39</v>
          </cell>
          <cell r="N49">
            <v>87.8</v>
          </cell>
        </row>
        <row r="50">
          <cell r="L50" t="str">
            <v>A003</v>
          </cell>
          <cell r="M50">
            <v>47.5</v>
          </cell>
          <cell r="N50">
            <v>73</v>
          </cell>
        </row>
        <row r="51">
          <cell r="L51" t="str">
            <v>A132</v>
          </cell>
          <cell r="M51">
            <v>51</v>
          </cell>
          <cell r="N51">
            <v>66.8</v>
          </cell>
        </row>
        <row r="52">
          <cell r="L52" t="str">
            <v>A159</v>
          </cell>
          <cell r="M52">
            <v>40</v>
          </cell>
          <cell r="N52">
            <v>81.8</v>
          </cell>
        </row>
        <row r="53">
          <cell r="L53" t="str">
            <v>A131</v>
          </cell>
          <cell r="M53">
            <v>83</v>
          </cell>
          <cell r="N53" t="str">
            <v>缺考</v>
          </cell>
        </row>
        <row r="54">
          <cell r="L54" t="str">
            <v>A021</v>
          </cell>
          <cell r="M54">
            <v>51</v>
          </cell>
          <cell r="N54" t="str">
            <v>缺考</v>
          </cell>
        </row>
        <row r="55">
          <cell r="L55" t="str">
            <v>A048</v>
          </cell>
          <cell r="M55">
            <v>50</v>
          </cell>
          <cell r="N55" t="str">
            <v>缺考</v>
          </cell>
        </row>
        <row r="56">
          <cell r="L56" t="str">
            <v>A116</v>
          </cell>
          <cell r="M56" t="str">
            <v>缺考</v>
          </cell>
          <cell r="N56" t="str">
            <v>缺考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56"/>
  <sheetViews>
    <sheetView tabSelected="1" workbookViewId="0">
      <selection activeCell="D16" sqref="D16"/>
    </sheetView>
  </sheetViews>
  <sheetFormatPr defaultRowHeight="13.5"/>
  <cols>
    <col min="1" max="1" width="15.625" style="4" customWidth="1"/>
    <col min="2" max="4" width="15.625" customWidth="1"/>
  </cols>
  <sheetData>
    <row r="1" spans="1:4" s="2" customFormat="1" ht="27" customHeight="1">
      <c r="A1" s="12" t="s">
        <v>56</v>
      </c>
      <c r="B1" s="12"/>
      <c r="C1" s="12"/>
      <c r="D1" s="12"/>
    </row>
    <row r="2" spans="1:4" ht="20.100000000000001" customHeight="1">
      <c r="A2" s="14" t="s">
        <v>0</v>
      </c>
      <c r="B2" s="13" t="s">
        <v>1</v>
      </c>
      <c r="C2" s="13" t="s">
        <v>57</v>
      </c>
      <c r="D2" s="11" t="s">
        <v>58</v>
      </c>
    </row>
    <row r="3" spans="1:4" ht="20.100000000000001" customHeight="1">
      <c r="A3" s="14"/>
      <c r="B3" s="13"/>
      <c r="C3" s="13"/>
      <c r="D3" s="11"/>
    </row>
    <row r="4" spans="1:4" s="10" customFormat="1" ht="20.100000000000001" customHeight="1">
      <c r="A4" s="3" t="s">
        <v>32</v>
      </c>
      <c r="B4" s="9">
        <v>80.5</v>
      </c>
      <c r="C4" s="9">
        <f>VLOOKUP(A4,[1]护理总成绩!$L$4:$N$56,3,0)</f>
        <v>92.6</v>
      </c>
      <c r="D4" s="9">
        <v>85.34</v>
      </c>
    </row>
    <row r="5" spans="1:4" s="10" customFormat="1" ht="20.100000000000001" customHeight="1">
      <c r="A5" s="3" t="s">
        <v>33</v>
      </c>
      <c r="B5" s="9">
        <v>47.5</v>
      </c>
      <c r="C5" s="9">
        <f>VLOOKUP(A5,[1]护理总成绩!$L$4:$N$56,3,0)</f>
        <v>73</v>
      </c>
      <c r="D5" s="9">
        <v>57.7</v>
      </c>
    </row>
    <row r="6" spans="1:4" s="10" customFormat="1" ht="20.100000000000001" customHeight="1">
      <c r="A6" s="3" t="s">
        <v>34</v>
      </c>
      <c r="B6" s="9">
        <v>70</v>
      </c>
      <c r="C6" s="9">
        <f>VLOOKUP(A6,[1]护理总成绩!$L$4:$N$56,3,0)</f>
        <v>83.2</v>
      </c>
      <c r="D6" s="9">
        <v>75.28</v>
      </c>
    </row>
    <row r="7" spans="1:4" s="1" customFormat="1" ht="20.100000000000001" customHeight="1">
      <c r="A7" s="3" t="s">
        <v>35</v>
      </c>
      <c r="B7" s="5">
        <v>39</v>
      </c>
      <c r="C7" s="5">
        <f>VLOOKUP(A7,[1]护理总成绩!$L$4:$N$56,3,0)</f>
        <v>87.8</v>
      </c>
      <c r="D7" s="5">
        <v>58.519999999999996</v>
      </c>
    </row>
    <row r="8" spans="1:4" s="1" customFormat="1" ht="20.100000000000001" customHeight="1">
      <c r="A8" s="3" t="s">
        <v>36</v>
      </c>
      <c r="B8" s="5">
        <v>66</v>
      </c>
      <c r="C8" s="5">
        <f>VLOOKUP(A8,[1]护理总成绩!$L$4:$N$56,3,0)</f>
        <v>81.8</v>
      </c>
      <c r="D8" s="5">
        <v>72.319999999999993</v>
      </c>
    </row>
    <row r="9" spans="1:4" s="1" customFormat="1" ht="20.100000000000001" customHeight="1">
      <c r="A9" s="3" t="s">
        <v>37</v>
      </c>
      <c r="B9" s="5">
        <v>75.5</v>
      </c>
      <c r="C9" s="5">
        <f>VLOOKUP(A9,[1]护理总成绩!$L$4:$N$56,3,0)</f>
        <v>67.2</v>
      </c>
      <c r="D9" s="5">
        <v>72.180000000000007</v>
      </c>
    </row>
    <row r="10" spans="1:4" s="1" customFormat="1" ht="20.100000000000001" customHeight="1">
      <c r="A10" s="3" t="s">
        <v>38</v>
      </c>
      <c r="B10" s="5">
        <v>57</v>
      </c>
      <c r="C10" s="5">
        <f>VLOOKUP(A10,[1]护理总成绩!$L$4:$N$56,3,0)</f>
        <v>89.2</v>
      </c>
      <c r="D10" s="5">
        <v>69.88</v>
      </c>
    </row>
    <row r="11" spans="1:4" s="1" customFormat="1" ht="20.100000000000001" customHeight="1">
      <c r="A11" s="3" t="s">
        <v>39</v>
      </c>
      <c r="B11" s="5">
        <v>51</v>
      </c>
      <c r="C11" s="8" t="str">
        <f>VLOOKUP(A11,[1]护理总成绩!$L$4:$N$56,3,0)</f>
        <v>缺考</v>
      </c>
      <c r="D11" s="5"/>
    </row>
    <row r="12" spans="1:4" s="1" customFormat="1" ht="20.100000000000001" customHeight="1">
      <c r="A12" s="3" t="s">
        <v>40</v>
      </c>
      <c r="B12" s="5">
        <v>67.5</v>
      </c>
      <c r="C12" s="5">
        <f>VLOOKUP(A12,[1]护理总成绩!$L$4:$N$56,3,0)</f>
        <v>78</v>
      </c>
      <c r="D12" s="5">
        <v>71.7</v>
      </c>
    </row>
    <row r="13" spans="1:4" s="1" customFormat="1" ht="20.100000000000001" customHeight="1">
      <c r="A13" s="3" t="s">
        <v>41</v>
      </c>
      <c r="B13" s="5">
        <v>77</v>
      </c>
      <c r="C13" s="5">
        <f>VLOOKUP(A13,[1]护理总成绩!$L$4:$N$56,3,0)</f>
        <v>87.2</v>
      </c>
      <c r="D13" s="5">
        <v>81.08</v>
      </c>
    </row>
    <row r="14" spans="1:4" s="1" customFormat="1" ht="20.100000000000001" customHeight="1">
      <c r="A14" s="3" t="s">
        <v>42</v>
      </c>
      <c r="B14" s="5">
        <v>68</v>
      </c>
      <c r="C14" s="5">
        <f>VLOOKUP(A14,[1]护理总成绩!$L$4:$N$56,3,0)</f>
        <v>64.2</v>
      </c>
      <c r="D14" s="5">
        <v>66.48</v>
      </c>
    </row>
    <row r="15" spans="1:4" s="1" customFormat="1" ht="20.100000000000001" customHeight="1">
      <c r="A15" s="3" t="s">
        <v>43</v>
      </c>
      <c r="B15" s="5">
        <v>68.5</v>
      </c>
      <c r="C15" s="5">
        <f>VLOOKUP(A15,[1]护理总成绩!$L$4:$N$56,3,0)</f>
        <v>89</v>
      </c>
      <c r="D15" s="5">
        <v>76.7</v>
      </c>
    </row>
    <row r="16" spans="1:4" s="1" customFormat="1" ht="20.100000000000001" customHeight="1">
      <c r="A16" s="3" t="s">
        <v>44</v>
      </c>
      <c r="B16" s="5">
        <v>62</v>
      </c>
      <c r="C16" s="5">
        <f>VLOOKUP(A16,[1]护理总成绩!$L$4:$N$56,3,0)</f>
        <v>65.599999999999994</v>
      </c>
      <c r="D16" s="5">
        <v>63.44</v>
      </c>
    </row>
    <row r="17" spans="1:4" s="1" customFormat="1" ht="20.100000000000001" customHeight="1">
      <c r="A17" s="3" t="s">
        <v>45</v>
      </c>
      <c r="B17" s="5">
        <v>50</v>
      </c>
      <c r="C17" s="8" t="str">
        <f>VLOOKUP(A17,[1]护理总成绩!$L$4:$N$56,3,0)</f>
        <v>缺考</v>
      </c>
      <c r="D17" s="5"/>
    </row>
    <row r="18" spans="1:4" s="1" customFormat="1" ht="20.100000000000001" customHeight="1">
      <c r="A18" s="3" t="s">
        <v>46</v>
      </c>
      <c r="B18" s="5">
        <v>73.5</v>
      </c>
      <c r="C18" s="5">
        <f>VLOOKUP(A18,[1]护理总成绩!$L$4:$N$56,3,0)</f>
        <v>90.4</v>
      </c>
      <c r="D18" s="5">
        <v>80.260000000000005</v>
      </c>
    </row>
    <row r="19" spans="1:4" s="1" customFormat="1" ht="20.100000000000001" customHeight="1">
      <c r="A19" s="3" t="s">
        <v>47</v>
      </c>
      <c r="B19" s="5">
        <v>77</v>
      </c>
      <c r="C19" s="5">
        <f>VLOOKUP(A19,[1]护理总成绩!$L$4:$N$56,3,0)</f>
        <v>93.8</v>
      </c>
      <c r="D19" s="5">
        <v>83.72</v>
      </c>
    </row>
    <row r="20" spans="1:4" s="1" customFormat="1" ht="20.100000000000001" customHeight="1">
      <c r="A20" s="3" t="s">
        <v>48</v>
      </c>
      <c r="B20" s="5">
        <v>65.5</v>
      </c>
      <c r="C20" s="5">
        <f>VLOOKUP(A20,[1]护理总成绩!$L$4:$N$56,3,0)</f>
        <v>84.6</v>
      </c>
      <c r="D20" s="5">
        <v>73.139999999999986</v>
      </c>
    </row>
    <row r="21" spans="1:4" s="1" customFormat="1" ht="20.100000000000001" customHeight="1">
      <c r="A21" s="3" t="s">
        <v>49</v>
      </c>
      <c r="B21" s="5">
        <v>45</v>
      </c>
      <c r="C21" s="5">
        <f>VLOOKUP(A21,[1]护理总成绩!$L$4:$N$56,3,0)</f>
        <v>84.6</v>
      </c>
      <c r="D21" s="5">
        <v>60.839999999999996</v>
      </c>
    </row>
    <row r="22" spans="1:4" s="1" customFormat="1" ht="20.100000000000001" customHeight="1">
      <c r="A22" s="3" t="s">
        <v>50</v>
      </c>
      <c r="B22" s="5">
        <v>49</v>
      </c>
      <c r="C22" s="5">
        <f>VLOOKUP(A22,[1]护理总成绩!$L$4:$N$56,3,0)</f>
        <v>73.599999999999994</v>
      </c>
      <c r="D22" s="5">
        <v>58.839999999999996</v>
      </c>
    </row>
    <row r="23" spans="1:4" s="1" customFormat="1" ht="20.100000000000001" customHeight="1">
      <c r="A23" s="3" t="s">
        <v>51</v>
      </c>
      <c r="B23" s="5">
        <v>78.5</v>
      </c>
      <c r="C23" s="5">
        <f>VLOOKUP(A23,[1]护理总成绩!$L$4:$N$56,3,0)</f>
        <v>84.4</v>
      </c>
      <c r="D23" s="5">
        <v>80.860000000000014</v>
      </c>
    </row>
    <row r="24" spans="1:4" ht="20.100000000000001" customHeight="1">
      <c r="A24" s="3" t="s">
        <v>52</v>
      </c>
      <c r="B24" s="6">
        <v>84</v>
      </c>
      <c r="C24" s="6">
        <f>VLOOKUP(A24,[1]护理总成绩!$L$4:$N$56,3,0)</f>
        <v>81.599999999999994</v>
      </c>
      <c r="D24" s="6">
        <v>83.039999999999992</v>
      </c>
    </row>
    <row r="25" spans="1:4" ht="20.100000000000001" customHeight="1">
      <c r="A25" s="3" t="s">
        <v>53</v>
      </c>
      <c r="B25" s="6">
        <v>68</v>
      </c>
      <c r="C25" s="6">
        <f>VLOOKUP(A25,[1]护理总成绩!$L$4:$N$56,3,0)</f>
        <v>89</v>
      </c>
      <c r="D25" s="6">
        <v>76.400000000000006</v>
      </c>
    </row>
    <row r="26" spans="1:4" ht="20.100000000000001" customHeight="1">
      <c r="A26" s="3" t="s">
        <v>54</v>
      </c>
      <c r="B26" s="6">
        <v>78</v>
      </c>
      <c r="C26" s="6">
        <f>VLOOKUP(A26,[1]护理总成绩!$L$4:$N$56,3,0)</f>
        <v>82.2</v>
      </c>
      <c r="D26" s="6">
        <v>79.680000000000007</v>
      </c>
    </row>
    <row r="27" spans="1:4" ht="20.100000000000001" customHeight="1">
      <c r="A27" s="3" t="s">
        <v>2</v>
      </c>
      <c r="B27" s="6">
        <v>81</v>
      </c>
      <c r="C27" s="6">
        <f>VLOOKUP(A27,[1]护理总成绩!$L$4:$N$56,3,0)</f>
        <v>91.6</v>
      </c>
      <c r="D27" s="6">
        <v>85.240000000000009</v>
      </c>
    </row>
    <row r="28" spans="1:4" ht="20.100000000000001" customHeight="1">
      <c r="A28" s="3" t="s">
        <v>3</v>
      </c>
      <c r="B28" s="6">
        <v>89</v>
      </c>
      <c r="C28" s="6">
        <f>VLOOKUP(A28,[1]护理总成绩!$L$4:$N$56,3,0)</f>
        <v>82.4</v>
      </c>
      <c r="D28" s="6">
        <v>86.36</v>
      </c>
    </row>
    <row r="29" spans="1:4" ht="20.100000000000001" customHeight="1">
      <c r="A29" s="3" t="s">
        <v>4</v>
      </c>
      <c r="B29" s="6">
        <v>94</v>
      </c>
      <c r="C29" s="6">
        <f>VLOOKUP(A29,[1]护理总成绩!$L$4:$N$56,3,0)</f>
        <v>86.6</v>
      </c>
      <c r="D29" s="6">
        <v>91.039999999999992</v>
      </c>
    </row>
    <row r="30" spans="1:4" ht="20.100000000000001" customHeight="1">
      <c r="A30" s="3" t="s">
        <v>5</v>
      </c>
      <c r="B30" s="6">
        <v>74.5</v>
      </c>
      <c r="C30" s="6">
        <f>VLOOKUP(A30,[1]护理总成绩!$L$4:$N$56,3,0)</f>
        <v>87.2</v>
      </c>
      <c r="D30" s="6">
        <v>79.58</v>
      </c>
    </row>
    <row r="31" spans="1:4" ht="20.100000000000001" customHeight="1">
      <c r="A31" s="3" t="s">
        <v>6</v>
      </c>
      <c r="B31" s="6">
        <v>72.5</v>
      </c>
      <c r="C31" s="6">
        <f>VLOOKUP(A31,[1]护理总成绩!$L$4:$N$56,3,0)</f>
        <v>96.2</v>
      </c>
      <c r="D31" s="6">
        <v>81.98</v>
      </c>
    </row>
    <row r="32" spans="1:4" ht="20.100000000000001" customHeight="1">
      <c r="A32" s="3" t="s">
        <v>7</v>
      </c>
      <c r="B32" s="6">
        <v>47</v>
      </c>
      <c r="C32" s="6">
        <f>VLOOKUP(A32,[1]护理总成绩!$L$4:$N$56,3,0)</f>
        <v>87.4</v>
      </c>
      <c r="D32" s="6">
        <v>63.16</v>
      </c>
    </row>
    <row r="33" spans="1:4" s="7" customFormat="1" ht="20.100000000000001" customHeight="1">
      <c r="A33" s="3" t="s">
        <v>8</v>
      </c>
      <c r="B33" s="8" t="s">
        <v>55</v>
      </c>
      <c r="C33" s="8" t="str">
        <f>VLOOKUP(A33,[1]护理总成绩!$L$4:$N$56,3,0)</f>
        <v>缺考</v>
      </c>
      <c r="D33" s="8"/>
    </row>
    <row r="34" spans="1:4" ht="20.100000000000001" customHeight="1">
      <c r="A34" s="3" t="s">
        <v>9</v>
      </c>
      <c r="B34" s="6">
        <v>76</v>
      </c>
      <c r="C34" s="6">
        <f>VLOOKUP(A34,[1]护理总成绩!$L$4:$N$56,3,0)</f>
        <v>79.400000000000006</v>
      </c>
      <c r="D34" s="6">
        <v>77.360000000000014</v>
      </c>
    </row>
    <row r="35" spans="1:4" ht="20.100000000000001" customHeight="1">
      <c r="A35" s="3" t="s">
        <v>10</v>
      </c>
      <c r="B35" s="6">
        <v>63</v>
      </c>
      <c r="C35" s="6">
        <f>VLOOKUP(A35,[1]护理总成绩!$L$4:$N$56,3,0)</f>
        <v>74</v>
      </c>
      <c r="D35" s="6">
        <v>67.400000000000006</v>
      </c>
    </row>
    <row r="36" spans="1:4" ht="20.100000000000001" customHeight="1">
      <c r="A36" s="3" t="s">
        <v>11</v>
      </c>
      <c r="B36" s="6">
        <v>72</v>
      </c>
      <c r="C36" s="6">
        <f>VLOOKUP(A36,[1]护理总成绩!$L$4:$N$56,3,0)</f>
        <v>89.8</v>
      </c>
      <c r="D36" s="6">
        <v>79.12</v>
      </c>
    </row>
    <row r="37" spans="1:4" ht="20.100000000000001" customHeight="1">
      <c r="A37" s="3" t="s">
        <v>12</v>
      </c>
      <c r="B37" s="6">
        <v>68</v>
      </c>
      <c r="C37" s="6">
        <f>VLOOKUP(A37,[1]护理总成绩!$L$4:$N$56,3,0)</f>
        <v>91.8</v>
      </c>
      <c r="D37" s="6">
        <v>77.52</v>
      </c>
    </row>
    <row r="38" spans="1:4" ht="20.100000000000001" customHeight="1">
      <c r="A38" s="3" t="s">
        <v>13</v>
      </c>
      <c r="B38" s="6">
        <v>61</v>
      </c>
      <c r="C38" s="6">
        <f>VLOOKUP(A38,[1]护理总成绩!$L$4:$N$56,3,0)</f>
        <v>89</v>
      </c>
      <c r="D38" s="6">
        <v>72.2</v>
      </c>
    </row>
    <row r="39" spans="1:4" ht="20.100000000000001" customHeight="1">
      <c r="A39" s="3" t="s">
        <v>14</v>
      </c>
      <c r="B39" s="6">
        <v>83</v>
      </c>
      <c r="C39" s="8" t="str">
        <f>VLOOKUP(A39,[1]护理总成绩!$L$4:$N$56,3,0)</f>
        <v>缺考</v>
      </c>
      <c r="D39" s="6"/>
    </row>
    <row r="40" spans="1:4" ht="20.100000000000001" customHeight="1">
      <c r="A40" s="3" t="s">
        <v>15</v>
      </c>
      <c r="B40" s="6">
        <v>51</v>
      </c>
      <c r="C40" s="6">
        <f>VLOOKUP(A40,[1]护理总成绩!$L$4:$N$56,3,0)</f>
        <v>66.8</v>
      </c>
      <c r="D40" s="6">
        <v>57.319999999999993</v>
      </c>
    </row>
    <row r="41" spans="1:4" ht="20.100000000000001" customHeight="1">
      <c r="A41" s="3" t="s">
        <v>16</v>
      </c>
      <c r="B41" s="6">
        <v>69</v>
      </c>
      <c r="C41" s="6">
        <f>VLOOKUP(A41,[1]护理总成绩!$L$4:$N$56,3,0)</f>
        <v>85</v>
      </c>
      <c r="D41" s="6">
        <v>75.400000000000006</v>
      </c>
    </row>
    <row r="42" spans="1:4" ht="20.100000000000001" customHeight="1">
      <c r="A42" s="3" t="s">
        <v>17</v>
      </c>
      <c r="B42" s="6">
        <v>77</v>
      </c>
      <c r="C42" s="6">
        <f>VLOOKUP(A42,[1]护理总成绩!$L$4:$N$56,3,0)</f>
        <v>90.6</v>
      </c>
      <c r="D42" s="6">
        <v>82.44</v>
      </c>
    </row>
    <row r="43" spans="1:4" ht="20.100000000000001" customHeight="1">
      <c r="A43" s="3" t="s">
        <v>18</v>
      </c>
      <c r="B43" s="6">
        <v>77</v>
      </c>
      <c r="C43" s="6">
        <f>VLOOKUP(A43,[1]护理总成绩!$L$4:$N$56,3,0)</f>
        <v>92.8</v>
      </c>
      <c r="D43" s="6">
        <v>83.32</v>
      </c>
    </row>
    <row r="44" spans="1:4" ht="20.100000000000001" customHeight="1">
      <c r="A44" s="3" t="s">
        <v>19</v>
      </c>
      <c r="B44" s="6">
        <v>52</v>
      </c>
      <c r="C44" s="6">
        <f>VLOOKUP(A44,[1]护理总成绩!$L$4:$N$56,3,0)</f>
        <v>81.2</v>
      </c>
      <c r="D44" s="6">
        <v>63.680000000000007</v>
      </c>
    </row>
    <row r="45" spans="1:4" ht="20.100000000000001" customHeight="1">
      <c r="A45" s="3" t="s">
        <v>20</v>
      </c>
      <c r="B45" s="6">
        <v>66</v>
      </c>
      <c r="C45" s="6">
        <f>VLOOKUP(A45,[1]护理总成绩!$L$4:$N$56,3,0)</f>
        <v>90.2</v>
      </c>
      <c r="D45" s="6">
        <v>75.680000000000007</v>
      </c>
    </row>
    <row r="46" spans="1:4" ht="20.100000000000001" customHeight="1">
      <c r="A46" s="3" t="s">
        <v>21</v>
      </c>
      <c r="B46" s="6">
        <v>54</v>
      </c>
      <c r="C46" s="6">
        <f>VLOOKUP(A46,[1]护理总成绩!$L$4:$N$56,3,0)</f>
        <v>88.8</v>
      </c>
      <c r="D46" s="6">
        <v>67.92</v>
      </c>
    </row>
    <row r="47" spans="1:4" ht="20.100000000000001" customHeight="1">
      <c r="A47" s="3" t="s">
        <v>22</v>
      </c>
      <c r="B47" s="6">
        <v>40</v>
      </c>
      <c r="C47" s="6">
        <f>VLOOKUP(A47,[1]护理总成绩!$L$4:$N$56,3,0)</f>
        <v>81.8</v>
      </c>
      <c r="D47" s="6">
        <v>56.72</v>
      </c>
    </row>
    <row r="48" spans="1:4" ht="20.100000000000001" customHeight="1">
      <c r="A48" s="3" t="s">
        <v>23</v>
      </c>
      <c r="B48" s="6">
        <v>39</v>
      </c>
      <c r="C48" s="6">
        <f>VLOOKUP(A48,[1]护理总成绩!$L$4:$N$56,3,0)</f>
        <v>88.8</v>
      </c>
      <c r="D48" s="6">
        <v>58.92</v>
      </c>
    </row>
    <row r="49" spans="1:4" ht="20.100000000000001" customHeight="1">
      <c r="A49" s="3" t="s">
        <v>24</v>
      </c>
      <c r="B49" s="6">
        <v>46</v>
      </c>
      <c r="C49" s="6">
        <f>VLOOKUP(A49,[1]护理总成绩!$L$4:$N$56,3,0)</f>
        <v>81.599999999999994</v>
      </c>
      <c r="D49" s="6">
        <v>60.239999999999995</v>
      </c>
    </row>
    <row r="50" spans="1:4" ht="20.100000000000001" customHeight="1">
      <c r="A50" s="3" t="s">
        <v>25</v>
      </c>
      <c r="B50" s="6">
        <v>79</v>
      </c>
      <c r="C50" s="6">
        <f>VLOOKUP(A50,[1]护理总成绩!$L$4:$N$56,3,0)</f>
        <v>90.2</v>
      </c>
      <c r="D50" s="6">
        <v>83.48</v>
      </c>
    </row>
    <row r="51" spans="1:4" ht="20.100000000000001" customHeight="1">
      <c r="A51" s="3" t="s">
        <v>26</v>
      </c>
      <c r="B51" s="6">
        <v>61</v>
      </c>
      <c r="C51" s="6">
        <f>VLOOKUP(A51,[1]护理总成绩!$L$4:$N$56,3,0)</f>
        <v>90</v>
      </c>
      <c r="D51" s="6">
        <v>72.599999999999994</v>
      </c>
    </row>
    <row r="52" spans="1:4" ht="20.100000000000001" customHeight="1">
      <c r="A52" s="3" t="s">
        <v>27</v>
      </c>
      <c r="B52" s="6">
        <v>56</v>
      </c>
      <c r="C52" s="6">
        <f>VLOOKUP(A52,[1]护理总成绩!$L$4:$N$56,3,0)</f>
        <v>83.8</v>
      </c>
      <c r="D52" s="6">
        <v>67.12</v>
      </c>
    </row>
    <row r="53" spans="1:4" ht="20.100000000000001" customHeight="1">
      <c r="A53" s="3" t="s">
        <v>28</v>
      </c>
      <c r="B53" s="6">
        <v>60.5</v>
      </c>
      <c r="C53" s="6">
        <f>VLOOKUP(A53,[1]护理总成绩!$L$4:$N$56,3,0)</f>
        <v>77.400000000000006</v>
      </c>
      <c r="D53" s="6">
        <v>67.260000000000005</v>
      </c>
    </row>
    <row r="54" spans="1:4" ht="20.100000000000001" customHeight="1">
      <c r="A54" s="3" t="s">
        <v>29</v>
      </c>
      <c r="B54" s="6">
        <v>71</v>
      </c>
      <c r="C54" s="6">
        <f>VLOOKUP(A54,[1]护理总成绩!$L$4:$N$56,3,0)</f>
        <v>72</v>
      </c>
      <c r="D54" s="6">
        <v>71.400000000000006</v>
      </c>
    </row>
    <row r="55" spans="1:4" ht="20.100000000000001" customHeight="1">
      <c r="A55" s="3" t="s">
        <v>30</v>
      </c>
      <c r="B55" s="6">
        <v>64.5</v>
      </c>
      <c r="C55" s="6">
        <f>VLOOKUP(A55,[1]护理总成绩!$L$4:$N$56,3,0)</f>
        <v>85.8</v>
      </c>
      <c r="D55" s="6">
        <v>73.02</v>
      </c>
    </row>
    <row r="56" spans="1:4" ht="20.100000000000001" customHeight="1">
      <c r="A56" s="3" t="s">
        <v>31</v>
      </c>
      <c r="B56" s="6">
        <v>61</v>
      </c>
      <c r="C56" s="6">
        <f>VLOOKUP(A56,[1]护理总成绩!$L$4:$N$56,3,0)</f>
        <v>83.8</v>
      </c>
      <c r="D56" s="6">
        <v>70.12</v>
      </c>
    </row>
  </sheetData>
  <sortState ref="A4:D56">
    <sortCondition ref="A4:A56"/>
  </sortState>
  <mergeCells count="5">
    <mergeCell ref="A1:D1"/>
    <mergeCell ref="A2:A3"/>
    <mergeCell ref="B2:B3"/>
    <mergeCell ref="C2:C3"/>
    <mergeCell ref="D2:D3"/>
  </mergeCells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D47"/>
  <sheetViews>
    <sheetView topLeftCell="A22" workbookViewId="0">
      <selection activeCell="F22" sqref="F22"/>
    </sheetView>
  </sheetViews>
  <sheetFormatPr defaultRowHeight="13.5"/>
  <cols>
    <col min="1" max="1" width="15.625" style="4" customWidth="1"/>
    <col min="2" max="4" width="15.625" customWidth="1"/>
  </cols>
  <sheetData>
    <row r="1" spans="1:4" s="2" customFormat="1" ht="29.25" customHeight="1">
      <c r="A1" s="12" t="s">
        <v>59</v>
      </c>
      <c r="B1" s="12"/>
      <c r="C1" s="12"/>
      <c r="D1" s="12"/>
    </row>
    <row r="2" spans="1:4" ht="19.5" customHeight="1">
      <c r="A2" s="14" t="s">
        <v>0</v>
      </c>
      <c r="B2" s="13" t="s">
        <v>1</v>
      </c>
      <c r="C2" s="13" t="s">
        <v>57</v>
      </c>
      <c r="D2" s="11" t="s">
        <v>58</v>
      </c>
    </row>
    <row r="3" spans="1:4">
      <c r="A3" s="14"/>
      <c r="B3" s="13"/>
      <c r="C3" s="13"/>
      <c r="D3" s="11"/>
    </row>
    <row r="4" spans="1:4" s="10" customFormat="1" ht="19.5" customHeight="1">
      <c r="A4" s="3" t="s">
        <v>32</v>
      </c>
      <c r="B4" s="9">
        <v>80.5</v>
      </c>
      <c r="C4" s="9">
        <f>VLOOKUP(A4,[1]护理总成绩!$L$4:$N$56,3,0)</f>
        <v>92.6</v>
      </c>
      <c r="D4" s="9">
        <v>85.34</v>
      </c>
    </row>
    <row r="5" spans="1:4" s="10" customFormat="1" ht="19.5" customHeight="1">
      <c r="A5" s="3" t="s">
        <v>34</v>
      </c>
      <c r="B5" s="9">
        <v>70</v>
      </c>
      <c r="C5" s="9">
        <f>VLOOKUP(A5,[1]护理总成绩!$L$4:$N$56,3,0)</f>
        <v>83.2</v>
      </c>
      <c r="D5" s="9">
        <v>75.28</v>
      </c>
    </row>
    <row r="6" spans="1:4" s="1" customFormat="1" ht="19.5" customHeight="1">
      <c r="A6" s="3" t="s">
        <v>36</v>
      </c>
      <c r="B6" s="5">
        <v>66</v>
      </c>
      <c r="C6" s="5">
        <f>VLOOKUP(A6,[1]护理总成绩!$L$4:$N$56,3,0)</f>
        <v>81.8</v>
      </c>
      <c r="D6" s="5">
        <v>72.319999999999993</v>
      </c>
    </row>
    <row r="7" spans="1:4" s="1" customFormat="1" ht="19.5" customHeight="1">
      <c r="A7" s="3" t="s">
        <v>37</v>
      </c>
      <c r="B7" s="5">
        <v>75.5</v>
      </c>
      <c r="C7" s="5">
        <f>VLOOKUP(A7,[1]护理总成绩!$L$4:$N$56,3,0)</f>
        <v>67.2</v>
      </c>
      <c r="D7" s="5">
        <v>72.180000000000007</v>
      </c>
    </row>
    <row r="8" spans="1:4" s="1" customFormat="1" ht="19.5" customHeight="1">
      <c r="A8" s="3" t="s">
        <v>38</v>
      </c>
      <c r="B8" s="5">
        <v>57</v>
      </c>
      <c r="C8" s="5">
        <f>VLOOKUP(A8,[1]护理总成绩!$L$4:$N$56,3,0)</f>
        <v>89.2</v>
      </c>
      <c r="D8" s="5">
        <v>69.88</v>
      </c>
    </row>
    <row r="9" spans="1:4" s="1" customFormat="1" ht="19.5" customHeight="1">
      <c r="A9" s="3" t="s">
        <v>40</v>
      </c>
      <c r="B9" s="5">
        <v>67.5</v>
      </c>
      <c r="C9" s="5">
        <f>VLOOKUP(A9,[1]护理总成绩!$L$4:$N$56,3,0)</f>
        <v>78</v>
      </c>
      <c r="D9" s="5">
        <v>71.7</v>
      </c>
    </row>
    <row r="10" spans="1:4" s="1" customFormat="1" ht="19.5" customHeight="1">
      <c r="A10" s="3" t="s">
        <v>41</v>
      </c>
      <c r="B10" s="5">
        <v>77</v>
      </c>
      <c r="C10" s="5">
        <f>VLOOKUP(A10,[1]护理总成绩!$L$4:$N$56,3,0)</f>
        <v>87.2</v>
      </c>
      <c r="D10" s="5">
        <v>81.08</v>
      </c>
    </row>
    <row r="11" spans="1:4" s="1" customFormat="1" ht="19.5" customHeight="1">
      <c r="A11" s="3" t="s">
        <v>42</v>
      </c>
      <c r="B11" s="5">
        <v>68</v>
      </c>
      <c r="C11" s="5">
        <f>VLOOKUP(A11,[1]护理总成绩!$L$4:$N$56,3,0)</f>
        <v>64.2</v>
      </c>
      <c r="D11" s="5">
        <v>66.48</v>
      </c>
    </row>
    <row r="12" spans="1:4" s="1" customFormat="1" ht="19.5" customHeight="1">
      <c r="A12" s="3" t="s">
        <v>43</v>
      </c>
      <c r="B12" s="5">
        <v>68.5</v>
      </c>
      <c r="C12" s="5">
        <f>VLOOKUP(A12,[1]护理总成绩!$L$4:$N$56,3,0)</f>
        <v>89</v>
      </c>
      <c r="D12" s="5">
        <v>76.7</v>
      </c>
    </row>
    <row r="13" spans="1:4" s="1" customFormat="1" ht="19.5" customHeight="1">
      <c r="A13" s="3" t="s">
        <v>44</v>
      </c>
      <c r="B13" s="5">
        <v>62</v>
      </c>
      <c r="C13" s="5">
        <f>VLOOKUP(A13,[1]护理总成绩!$L$4:$N$56,3,0)</f>
        <v>65.599999999999994</v>
      </c>
      <c r="D13" s="5">
        <v>63.44</v>
      </c>
    </row>
    <row r="14" spans="1:4" s="1" customFormat="1" ht="19.5" customHeight="1">
      <c r="A14" s="3" t="s">
        <v>46</v>
      </c>
      <c r="B14" s="5">
        <v>73.5</v>
      </c>
      <c r="C14" s="5">
        <f>VLOOKUP(A14,[1]护理总成绩!$L$4:$N$56,3,0)</f>
        <v>90.4</v>
      </c>
      <c r="D14" s="5">
        <v>80.260000000000005</v>
      </c>
    </row>
    <row r="15" spans="1:4" s="1" customFormat="1" ht="19.5" customHeight="1">
      <c r="A15" s="3" t="s">
        <v>47</v>
      </c>
      <c r="B15" s="5">
        <v>77</v>
      </c>
      <c r="C15" s="5">
        <f>VLOOKUP(A15,[1]护理总成绩!$L$4:$N$56,3,0)</f>
        <v>93.8</v>
      </c>
      <c r="D15" s="5">
        <v>83.72</v>
      </c>
    </row>
    <row r="16" spans="1:4" s="1" customFormat="1" ht="19.5" customHeight="1">
      <c r="A16" s="3" t="s">
        <v>48</v>
      </c>
      <c r="B16" s="5">
        <v>65.5</v>
      </c>
      <c r="C16" s="5">
        <f>VLOOKUP(A16,[1]护理总成绩!$L$4:$N$56,3,0)</f>
        <v>84.6</v>
      </c>
      <c r="D16" s="5">
        <v>73.139999999999986</v>
      </c>
    </row>
    <row r="17" spans="1:4" s="1" customFormat="1" ht="19.5" customHeight="1">
      <c r="A17" s="3" t="s">
        <v>49</v>
      </c>
      <c r="B17" s="5">
        <v>45</v>
      </c>
      <c r="C17" s="5">
        <f>VLOOKUP(A17,[1]护理总成绩!$L$4:$N$56,3,0)</f>
        <v>84.6</v>
      </c>
      <c r="D17" s="5">
        <v>60.839999999999996</v>
      </c>
    </row>
    <row r="18" spans="1:4" s="1" customFormat="1" ht="19.5" customHeight="1">
      <c r="A18" s="3" t="s">
        <v>51</v>
      </c>
      <c r="B18" s="5">
        <v>78.5</v>
      </c>
      <c r="C18" s="5">
        <f>VLOOKUP(A18,[1]护理总成绩!$L$4:$N$56,3,0)</f>
        <v>84.4</v>
      </c>
      <c r="D18" s="5">
        <v>80.860000000000014</v>
      </c>
    </row>
    <row r="19" spans="1:4" ht="19.5" customHeight="1">
      <c r="A19" s="3" t="s">
        <v>52</v>
      </c>
      <c r="B19" s="6">
        <v>84</v>
      </c>
      <c r="C19" s="6">
        <f>VLOOKUP(A19,[1]护理总成绩!$L$4:$N$56,3,0)</f>
        <v>81.599999999999994</v>
      </c>
      <c r="D19" s="6">
        <v>83.039999999999992</v>
      </c>
    </row>
    <row r="20" spans="1:4" ht="19.5" customHeight="1">
      <c r="A20" s="3" t="s">
        <v>53</v>
      </c>
      <c r="B20" s="6">
        <v>68</v>
      </c>
      <c r="C20" s="6">
        <f>VLOOKUP(A20,[1]护理总成绩!$L$4:$N$56,3,0)</f>
        <v>89</v>
      </c>
      <c r="D20" s="6">
        <v>76.400000000000006</v>
      </c>
    </row>
    <row r="21" spans="1:4" ht="19.5" customHeight="1">
      <c r="A21" s="3" t="s">
        <v>54</v>
      </c>
      <c r="B21" s="6">
        <v>78</v>
      </c>
      <c r="C21" s="6">
        <f>VLOOKUP(A21,[1]护理总成绩!$L$4:$N$56,3,0)</f>
        <v>82.2</v>
      </c>
      <c r="D21" s="6">
        <v>79.680000000000007</v>
      </c>
    </row>
    <row r="22" spans="1:4" ht="19.5" customHeight="1">
      <c r="A22" s="3" t="s">
        <v>2</v>
      </c>
      <c r="B22" s="6">
        <v>81</v>
      </c>
      <c r="C22" s="6">
        <f>VLOOKUP(A22,[1]护理总成绩!$L$4:$N$56,3,0)</f>
        <v>91.6</v>
      </c>
      <c r="D22" s="6">
        <v>85.240000000000009</v>
      </c>
    </row>
    <row r="23" spans="1:4" ht="19.5" customHeight="1">
      <c r="A23" s="3" t="s">
        <v>3</v>
      </c>
      <c r="B23" s="6">
        <v>89</v>
      </c>
      <c r="C23" s="6">
        <f>VLOOKUP(A23,[1]护理总成绩!$L$4:$N$56,3,0)</f>
        <v>82.4</v>
      </c>
      <c r="D23" s="6">
        <v>86.36</v>
      </c>
    </row>
    <row r="24" spans="1:4" ht="19.5" customHeight="1">
      <c r="A24" s="3" t="s">
        <v>4</v>
      </c>
      <c r="B24" s="6">
        <v>94</v>
      </c>
      <c r="C24" s="6">
        <f>VLOOKUP(A24,[1]护理总成绩!$L$4:$N$56,3,0)</f>
        <v>86.6</v>
      </c>
      <c r="D24" s="6">
        <v>91.039999999999992</v>
      </c>
    </row>
    <row r="25" spans="1:4" ht="19.5" customHeight="1">
      <c r="A25" s="3" t="s">
        <v>5</v>
      </c>
      <c r="B25" s="6">
        <v>74.5</v>
      </c>
      <c r="C25" s="6">
        <f>VLOOKUP(A25,[1]护理总成绩!$L$4:$N$56,3,0)</f>
        <v>87.2</v>
      </c>
      <c r="D25" s="6">
        <v>79.58</v>
      </c>
    </row>
    <row r="26" spans="1:4" ht="19.5" customHeight="1">
      <c r="A26" s="3" t="s">
        <v>6</v>
      </c>
      <c r="B26" s="6">
        <v>72.5</v>
      </c>
      <c r="C26" s="6">
        <f>VLOOKUP(A26,[1]护理总成绩!$L$4:$N$56,3,0)</f>
        <v>96.2</v>
      </c>
      <c r="D26" s="6">
        <v>81.98</v>
      </c>
    </row>
    <row r="27" spans="1:4" ht="19.5" customHeight="1">
      <c r="A27" s="3" t="s">
        <v>7</v>
      </c>
      <c r="B27" s="6">
        <v>47</v>
      </c>
      <c r="C27" s="6">
        <f>VLOOKUP(A27,[1]护理总成绩!$L$4:$N$56,3,0)</f>
        <v>87.4</v>
      </c>
      <c r="D27" s="6">
        <v>63.16</v>
      </c>
    </row>
    <row r="28" spans="1:4" ht="19.5" customHeight="1">
      <c r="A28" s="3" t="s">
        <v>9</v>
      </c>
      <c r="B28" s="6">
        <v>76</v>
      </c>
      <c r="C28" s="6">
        <f>VLOOKUP(A28,[1]护理总成绩!$L$4:$N$56,3,0)</f>
        <v>79.400000000000006</v>
      </c>
      <c r="D28" s="6">
        <v>77.360000000000014</v>
      </c>
    </row>
    <row r="29" spans="1:4" ht="19.5" customHeight="1">
      <c r="A29" s="3" t="s">
        <v>10</v>
      </c>
      <c r="B29" s="6">
        <v>63</v>
      </c>
      <c r="C29" s="6">
        <f>VLOOKUP(A29,[1]护理总成绩!$L$4:$N$56,3,0)</f>
        <v>74</v>
      </c>
      <c r="D29" s="6">
        <v>67.400000000000006</v>
      </c>
    </row>
    <row r="30" spans="1:4" ht="19.5" customHeight="1">
      <c r="A30" s="3" t="s">
        <v>11</v>
      </c>
      <c r="B30" s="6">
        <v>72</v>
      </c>
      <c r="C30" s="6">
        <f>VLOOKUP(A30,[1]护理总成绩!$L$4:$N$56,3,0)</f>
        <v>89.8</v>
      </c>
      <c r="D30" s="6">
        <v>79.12</v>
      </c>
    </row>
    <row r="31" spans="1:4" ht="19.5" customHeight="1">
      <c r="A31" s="3" t="s">
        <v>12</v>
      </c>
      <c r="B31" s="6">
        <v>68</v>
      </c>
      <c r="C31" s="6">
        <f>VLOOKUP(A31,[1]护理总成绩!$L$4:$N$56,3,0)</f>
        <v>91.8</v>
      </c>
      <c r="D31" s="6">
        <v>77.52</v>
      </c>
    </row>
    <row r="32" spans="1:4" ht="19.5" customHeight="1">
      <c r="A32" s="3" t="s">
        <v>13</v>
      </c>
      <c r="B32" s="6">
        <v>61</v>
      </c>
      <c r="C32" s="6">
        <f>VLOOKUP(A32,[1]护理总成绩!$L$4:$N$56,3,0)</f>
        <v>89</v>
      </c>
      <c r="D32" s="6">
        <v>72.2</v>
      </c>
    </row>
    <row r="33" spans="1:4" ht="20.100000000000001" customHeight="1">
      <c r="A33" s="3" t="s">
        <v>16</v>
      </c>
      <c r="B33" s="6">
        <v>69</v>
      </c>
      <c r="C33" s="6">
        <f>VLOOKUP(A33,[1]护理总成绩!$L$4:$N$56,3,0)</f>
        <v>85</v>
      </c>
      <c r="D33" s="6">
        <v>75.400000000000006</v>
      </c>
    </row>
    <row r="34" spans="1:4" ht="20.100000000000001" customHeight="1">
      <c r="A34" s="3" t="s">
        <v>17</v>
      </c>
      <c r="B34" s="6">
        <v>77</v>
      </c>
      <c r="C34" s="6">
        <f>VLOOKUP(A34,[1]护理总成绩!$L$4:$N$56,3,0)</f>
        <v>90.6</v>
      </c>
      <c r="D34" s="6">
        <v>82.44</v>
      </c>
    </row>
    <row r="35" spans="1:4" ht="20.100000000000001" customHeight="1">
      <c r="A35" s="3" t="s">
        <v>18</v>
      </c>
      <c r="B35" s="6">
        <v>77</v>
      </c>
      <c r="C35" s="6">
        <f>VLOOKUP(A35,[1]护理总成绩!$L$4:$N$56,3,0)</f>
        <v>92.8</v>
      </c>
      <c r="D35" s="6">
        <v>83.32</v>
      </c>
    </row>
    <row r="36" spans="1:4" ht="20.100000000000001" customHeight="1">
      <c r="A36" s="3" t="s">
        <v>19</v>
      </c>
      <c r="B36" s="6">
        <v>52</v>
      </c>
      <c r="C36" s="6">
        <f>VLOOKUP(A36,[1]护理总成绩!$L$4:$N$56,3,0)</f>
        <v>81.2</v>
      </c>
      <c r="D36" s="6">
        <v>63.680000000000007</v>
      </c>
    </row>
    <row r="37" spans="1:4" ht="20.100000000000001" customHeight="1">
      <c r="A37" s="3" t="s">
        <v>20</v>
      </c>
      <c r="B37" s="6">
        <v>66</v>
      </c>
      <c r="C37" s="6">
        <f>VLOOKUP(A37,[1]护理总成绩!$L$4:$N$56,3,0)</f>
        <v>90.2</v>
      </c>
      <c r="D37" s="6">
        <v>75.680000000000007</v>
      </c>
    </row>
    <row r="38" spans="1:4" ht="20.100000000000001" customHeight="1">
      <c r="A38" s="3" t="s">
        <v>21</v>
      </c>
      <c r="B38" s="6">
        <v>54</v>
      </c>
      <c r="C38" s="6">
        <f>VLOOKUP(A38,[1]护理总成绩!$L$4:$N$56,3,0)</f>
        <v>88.8</v>
      </c>
      <c r="D38" s="6">
        <v>67.92</v>
      </c>
    </row>
    <row r="39" spans="1:4" ht="20.100000000000001" customHeight="1">
      <c r="A39" s="3" t="s">
        <v>24</v>
      </c>
      <c r="B39" s="6">
        <v>46</v>
      </c>
      <c r="C39" s="6">
        <f>VLOOKUP(A39,[1]护理总成绩!$L$4:$N$56,3,0)</f>
        <v>81.599999999999994</v>
      </c>
      <c r="D39" s="6">
        <v>60.239999999999995</v>
      </c>
    </row>
    <row r="40" spans="1:4" ht="20.100000000000001" customHeight="1">
      <c r="A40" s="3" t="s">
        <v>25</v>
      </c>
      <c r="B40" s="6">
        <v>79</v>
      </c>
      <c r="C40" s="6">
        <f>VLOOKUP(A40,[1]护理总成绩!$L$4:$N$56,3,0)</f>
        <v>90.2</v>
      </c>
      <c r="D40" s="6">
        <v>83.48</v>
      </c>
    </row>
    <row r="41" spans="1:4" ht="20.100000000000001" customHeight="1">
      <c r="A41" s="3" t="s">
        <v>26</v>
      </c>
      <c r="B41" s="6">
        <v>61</v>
      </c>
      <c r="C41" s="6">
        <f>VLOOKUP(A41,[1]护理总成绩!$L$4:$N$56,3,0)</f>
        <v>90</v>
      </c>
      <c r="D41" s="6">
        <v>72.599999999999994</v>
      </c>
    </row>
    <row r="42" spans="1:4" ht="20.100000000000001" customHeight="1">
      <c r="A42" s="3" t="s">
        <v>27</v>
      </c>
      <c r="B42" s="6">
        <v>56</v>
      </c>
      <c r="C42" s="6">
        <f>VLOOKUP(A42,[1]护理总成绩!$L$4:$N$56,3,0)</f>
        <v>83.8</v>
      </c>
      <c r="D42" s="6">
        <v>67.12</v>
      </c>
    </row>
    <row r="43" spans="1:4" ht="20.100000000000001" customHeight="1">
      <c r="A43" s="3" t="s">
        <v>28</v>
      </c>
      <c r="B43" s="6">
        <v>60.5</v>
      </c>
      <c r="C43" s="6">
        <f>VLOOKUP(A43,[1]护理总成绩!$L$4:$N$56,3,0)</f>
        <v>77.400000000000006</v>
      </c>
      <c r="D43" s="6">
        <v>67.260000000000005</v>
      </c>
    </row>
    <row r="44" spans="1:4" ht="20.100000000000001" customHeight="1">
      <c r="A44" s="3" t="s">
        <v>29</v>
      </c>
      <c r="B44" s="6">
        <v>71</v>
      </c>
      <c r="C44" s="6">
        <f>VLOOKUP(A44,[1]护理总成绩!$L$4:$N$56,3,0)</f>
        <v>72</v>
      </c>
      <c r="D44" s="6">
        <v>71.400000000000006</v>
      </c>
    </row>
    <row r="45" spans="1:4" ht="20.100000000000001" customHeight="1">
      <c r="A45" s="3" t="s">
        <v>30</v>
      </c>
      <c r="B45" s="6">
        <v>64.5</v>
      </c>
      <c r="C45" s="6">
        <f>VLOOKUP(A45,[1]护理总成绩!$L$4:$N$56,3,0)</f>
        <v>85.8</v>
      </c>
      <c r="D45" s="6">
        <v>73.02</v>
      </c>
    </row>
    <row r="46" spans="1:4" ht="20.100000000000001" customHeight="1">
      <c r="A46" s="3" t="s">
        <v>31</v>
      </c>
      <c r="B46" s="6">
        <v>61</v>
      </c>
      <c r="C46" s="6">
        <f>VLOOKUP(A46,[1]护理总成绩!$L$4:$N$56,3,0)</f>
        <v>83.8</v>
      </c>
      <c r="D46" s="6">
        <v>70.12</v>
      </c>
    </row>
    <row r="47" spans="1:4" ht="20.100000000000001" customHeight="1"/>
  </sheetData>
  <mergeCells count="5">
    <mergeCell ref="A2:A3"/>
    <mergeCell ref="B2:B3"/>
    <mergeCell ref="A1:D1"/>
    <mergeCell ref="C2:C3"/>
    <mergeCell ref="D2:D3"/>
  </mergeCells>
  <phoneticPr fontId="1" type="noConversion"/>
  <pageMargins left="1.63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护理2发</vt:lpstr>
      <vt:lpstr>护理入围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2018-08-09T12:20:46Z</dcterms:modified>
</cp:coreProperties>
</file>