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27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<sst xmlns="http://schemas.openxmlformats.org/spreadsheetml/2006/main" count="88" uniqueCount="70">
  <si>
    <t>序号</t>
  </si>
  <si>
    <t>名称</t>
  </si>
  <si>
    <t>数量</t>
  </si>
  <si>
    <t>单位</t>
  </si>
  <si>
    <t>图片</t>
  </si>
  <si>
    <t>单价</t>
  </si>
  <si>
    <t>总价</t>
  </si>
  <si>
    <t>参数</t>
  </si>
  <si>
    <t>用途说明</t>
  </si>
  <si>
    <t>瑜伽垫（1.3×1.9m）</t>
  </si>
  <si>
    <t>块</t>
  </si>
  <si>
    <t>主要技术指标和参数
外形尺寸：1800mm×1200mm×50mm</t>
  </si>
  <si>
    <t>适用于各种垫上运动，包括关节活动度、坐位平衡、卧位体操及卧位肌力训练。</t>
  </si>
  <si>
    <t>两轮助行器</t>
  </si>
  <si>
    <t>架</t>
  </si>
  <si>
    <t>主要技术指标和参数
1）外形尺寸（长×宽×高）：500mm×600mm×（800mm～960mm）
2）折叠尺寸（长×宽×高）：800mm×600mm×100mm
3）手柄套宽度：20mm～50mm</t>
  </si>
  <si>
    <t>辅助代步用具，可折叠。</t>
  </si>
  <si>
    <t>康复沙袋（可穿戴四肢，重量2kg）</t>
  </si>
  <si>
    <t>套</t>
  </si>
  <si>
    <t>一、产品组成
由绑式沙袋、搁架、脚轮组成。
二、主要技术指标和参数
1）外形尺寸（长×宽×高）：668mm×415mm×750mm（不含沙袋）
2）沙袋质量及数量：
0.5kg/2个、0.75kg/2个、1.0kg/2个、1.5kg/2个、2.0kg/2个、2.5kg/2个，共12个</t>
  </si>
  <si>
    <t>适用于辅助患者进行肌力训练。</t>
  </si>
  <si>
    <t>Thereband稳定性训练垫</t>
  </si>
  <si>
    <t>个</t>
  </si>
  <si>
    <t>平衡软蹋：
1、用于激活深层肌肉，增强平衡能力；
2、利用特殊的泡沫发泡而成；
3、型号规格：约50*41*6cm，约0.7kg重，颜色：蓝色、炭灰色；
4、适用于平衡训练、协调和反应能力训练、姿势稳定性训练、维持平衡运动技巧训练、改善体姿。
5、Sanitized专利抑菌技术卫生处理标准；
6、世界著名品牌，产品经过93/42/CE认证。</t>
  </si>
  <si>
    <t>用于物理治疗、康复、体能训练、水疗；</t>
  </si>
  <si>
    <t>斜板（可调节）</t>
  </si>
  <si>
    <t>一、产品组成
由防滑踏板、角度调节支架、底座组成。
二、主要技术指标和参数
1）外形尺寸（长×宽×高）：370mm×310mm×110mm
2）矫正板角度调节范围：5档15°、25°、30°、35°、40°
3）矫正板高度调节范围：110mm～210mm
4）踏板安全工作载荷：100㎏</t>
  </si>
  <si>
    <t>适用于对踝关节进行矫正训练。</t>
  </si>
  <si>
    <t>哑铃套装（带架子）</t>
  </si>
  <si>
    <t>一、产品组成
由哑铃、哑铃架组成。
二、主要技术指标和参数
1）外形尺寸（长×宽×高）：810mm×525mm×765mm
（不含哑铃）
2）哑铃质量及数量：
1磅/件，共6个；
2磅/件，共4个；
3磅/件，共4个；
4磅/件，共2个；
5磅/件，共2个</t>
  </si>
  <si>
    <t>适用于肌力和医疗体操训练。</t>
  </si>
  <si>
    <t>弹力带套装</t>
  </si>
  <si>
    <t>主要技术指标和参数
1）外形尺寸（长×宽）：700mm×110mm
2）每组肌力训练弹力带由六件组成，橡筋绳用不同颜色区分，橡筋绳的直径及阻力（拉长100%时）：
a)浅绿：直径φ0.6cm，阻力85N
b)黑：直径φ0.6cm，阻力75N
c)红：直径φ0.6cm，阻力55N
d)黄：直径φ0.6cm，阻力45N
e)深绿：直径φ0.4cm，阻力25N
f)蓝：直径φ0.4cm，阻力15N</t>
  </si>
  <si>
    <t>适用于全身各主要肌肉进行力量训练。</t>
  </si>
  <si>
    <t>平衡板（单、双人）</t>
  </si>
  <si>
    <t>主要技术指标和参数
1）外形尺寸（长×宽×高）：800mm×600mm×90mm
2）面板摆动角度：-17°～+17°
3）额定承载：2000N</t>
  </si>
  <si>
    <t>用于平衡及协调功能的训练。</t>
  </si>
  <si>
    <t>三面训练用阶梯</t>
  </si>
  <si>
    <t>主要技术指标和参数
1）外形尺寸（长×宽×高）：3320mm×1350mm×（1340～1660）mm
2）相邻台阶的距离分别为：100mm、110mm、120mm、200mm
3）扶手杠高度调节范围：0mm～310mm
4）扶手杠侧向额定承载：750N
5）阶梯踏板额定承载：2000N                                                                                                                 产品特点：
1）扶手高度可调，适合不同身高人群进行训练。
2）配合矫正镜，可进行步态矫正训练。</t>
  </si>
  <si>
    <t>适用于恢复日常上下楼梯的功能训练。</t>
  </si>
  <si>
    <t>电子针灸仪</t>
  </si>
  <si>
    <t>台</t>
  </si>
  <si>
    <t>该产品输出脉冲路数：六路输出；
1、★输出脉冲波形为非对称双向三角尖波有连续波、断续波、疏密波；
2、 该产品的输出无任何直流分量；
3、 该产品的最大输出电流有效值≤10mA；
4、 脉冲宽度0.2ms±20%；
5、 脉冲重复频率：1～60Hz可调，显示误差不大于±10％；
6、★ 脉冲最大输出幅度：
    皮肤电极：（500Ω负载）≤40 V（80mA），
    毫针电极夹：（250Ω负载）≤25 V（100mA）。
7、 输入：电压DC9V±1 V功率≤6VA；
8、 主机保险丝规格:φ5×20，250V0.5A位于主板“FUSE”位置；
9、 交直流交换器（带热熔断保护器）：
    输入：电压220V±22V 频率50±1Hz 功率≤6VA；
    输出：电压DC 9V±1 V电流≥300mA极性外负内正。
10、内部电源：9V % （5号电池6节）；
11、 时间定时设定范围为0~60min可调，定时误差不大于±10％。
12、 输出有开路和短路保护装置</t>
  </si>
  <si>
    <t>电刺激、电针治疗等作用，集现代电子技术与传统经络理论于一体</t>
  </si>
  <si>
    <t>直流感应电疗机</t>
  </si>
  <si>
    <t>一、技术功能特点参数：
1.直流输出：（负载阻抗500Ω+10%）电流0～50mA，分强、弱二档，连续可调
2.感应输出：为单向脉冲波，输出电压分强、弱二档，连续可调
3.定时时间：分10、15、20、25、30、40、50、60min八档，允差±10%
4.使用电源：a.c.220V, 50Hz
5.输入功率：20VA
6.工 作 制：连续工作4h
7.使用环境：环境温度为5℃～40℃，相对湿度≤80%
8.外形尺寸：260mm×200mm×90mm
9.重    量：2kg
配置清单：
1.棒状电极φ30mm 1对
2.翻边40mm×40mm导电硅橡胶电极 2片
3.厚度0.3mm铅板（供用户自行定尺寸） 3片
4.带夹输出线 1条
5.带插针输出线 1条
6.电源线 1条
7.测量电阻 1套</t>
  </si>
  <si>
    <t>感应电流可促进局部血液循环，治疗时无针刺或烧灼感。直流输出电流，可做直流各种疗法和直流电药物离子透入。</t>
  </si>
  <si>
    <t>四合一组合台阶箱体</t>
  </si>
  <si>
    <t>主要技术指标和参数
1）外形尺寸：600mm×335mm×420mm
2）梯面高度：100mm
3）阶梯踏板额定承载：2000N</t>
  </si>
  <si>
    <t>除可作为不同高度坐具外，也可当简易的训练阶梯用。</t>
  </si>
  <si>
    <t>瑜伽波速球</t>
  </si>
  <si>
    <t>关节活动测量尺</t>
  </si>
  <si>
    <t>医用多功能叩诊锤查体套装</t>
  </si>
  <si>
    <t>壶铃带数字显示套装</t>
  </si>
  <si>
    <t>每套包含2kg、4kg、6kg、8kg、10kg、12kg各一个。</t>
  </si>
  <si>
    <t>适用于肌肉进行力量训练。</t>
  </si>
  <si>
    <t>站立架</t>
  </si>
  <si>
    <t>张</t>
  </si>
  <si>
    <t>主要技术指标和参数
1）外形尺寸（长×宽×高）：1420mm×600mm×1100mm
2）肘部垫宽度：50mm
3）肘部垫额定承载：500N
4）绑带额定承载：1000N
5）脚踏板额定承载：2000N                                                                                                                  产品特点：
1）胸托和背托前后可调，方便不同身高和体型的人群使用。
2）受训者双臂可放在台面上，训练的同时可进行书写阅读、娱乐等活动。
3）可满足二人同时训练。</t>
  </si>
  <si>
    <t>适用于行动障碍患者的辅助行走或站立，进行康复训练。</t>
  </si>
  <si>
    <t>上肢推举器（含重量分级）</t>
  </si>
  <si>
    <t>主要技术指标和参数
1）外形尺寸（长×宽×高）：845mm×480mm×515mm
2）支架与底座可调角度：≥60°
3）手柄推拉距离：410mm</t>
  </si>
  <si>
    <t>适用于对关节功能障碍患者进行康复训练。</t>
  </si>
  <si>
    <t>瑜伽球（不同型号套装）</t>
  </si>
  <si>
    <t>主要技术指标和参数：
外形尺寸（直径）：Φ660m、Φ560mm、Φ740mm</t>
  </si>
  <si>
    <t>用于脑瘫患儿的缓解肌痉挛、进行平衡能力、反射调节能力训练。</t>
  </si>
  <si>
    <t>肘关节固定夹板（左右、大中小）</t>
  </si>
  <si>
    <t>瑜伽垫</t>
  </si>
  <si>
    <t>材质：环保TEP；长183cm*宽80cm*厚8mm</t>
  </si>
  <si>
    <t>适用于产后和肌骨患者的康复训练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</si>
</sst>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&quot; &quot;;\(#,##0\)"/>
  </numFmts>
  <fonts count="26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b/>
      <sz val="10"/>
      <name val="宋体"/>
      <charset val="134"/>
      <scheme val="major"/>
    </font>
    <font>
      <b/>
      <sz val="12"/>
      <name val="宋体"/>
      <charset val="134"/>
    </font>
    <font>
      <b/>
      <sz val="12"/>
      <name val="Arial"/>
      <charset val="134"/>
    </font>
    <font>
      <b/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9" borderId="3" applyNumberFormat="0" applyFont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9" fillId="13" borderId="6" applyNumberFormat="0" applyAlignment="0" applyProtection="0">
      <alignment vertical="center"/>
    </xf>
    <xf numFmtId="0" fontId="20" fillId="13" borderId="2" applyNumberFormat="0" applyAlignment="0" applyProtection="0">
      <alignment vertical="center"/>
    </xf>
    <xf numFmtId="0" fontId="21" fillId="14" borderId="7" applyNumberFormat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76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name val="宋"/>
        <scheme val="none"/>
        <b val="0"/>
        <i val="0"/>
        <strike val="0"/>
        <u val="none"/>
        <sz val="12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323850</xdr:colOff>
      <xdr:row>2</xdr:row>
      <xdr:rowOff>168275</xdr:rowOff>
    </xdr:from>
    <xdr:to>
      <xdr:col>4</xdr:col>
      <xdr:colOff>1162050</xdr:colOff>
      <xdr:row>2</xdr:row>
      <xdr:rowOff>825500</xdr:rowOff>
    </xdr:to>
    <xdr:pic>
      <xdr:nvPicPr>
        <xdr:cNvPr id="4" name="图片 85" descr="rId71"/>
        <xdr:cNvPicPr/>
      </xdr:nvPicPr>
      <xdr:blipFill>
        <a:blip r:embed="rId1"/>
        <a:stretch>
          <a:fillRect/>
        </a:stretch>
      </xdr:blipFill>
      <xdr:spPr>
        <a:xfrm>
          <a:off x="3484245" y="1515745"/>
          <a:ext cx="83820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215900</xdr:colOff>
      <xdr:row>6</xdr:row>
      <xdr:rowOff>82550</xdr:rowOff>
    </xdr:from>
    <xdr:to>
      <xdr:col>4</xdr:col>
      <xdr:colOff>1120775</xdr:colOff>
      <xdr:row>7</xdr:row>
      <xdr:rowOff>0</xdr:rowOff>
    </xdr:to>
    <xdr:pic>
      <xdr:nvPicPr>
        <xdr:cNvPr id="8" name="图片 7" descr="rId31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376295" y="5499100"/>
          <a:ext cx="904875" cy="934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5</xdr:row>
      <xdr:rowOff>63500</xdr:rowOff>
    </xdr:from>
    <xdr:to>
      <xdr:col>4</xdr:col>
      <xdr:colOff>1095375</xdr:colOff>
      <xdr:row>5</xdr:row>
      <xdr:rowOff>920750</xdr:rowOff>
    </xdr:to>
    <xdr:pic>
      <xdr:nvPicPr>
        <xdr:cNvPr id="9" name="Picture 43" descr="rId24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246120" y="4462780"/>
          <a:ext cx="100965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7</xdr:row>
      <xdr:rowOff>234950</xdr:rowOff>
    </xdr:from>
    <xdr:to>
      <xdr:col>4</xdr:col>
      <xdr:colOff>1052195</xdr:colOff>
      <xdr:row>7</xdr:row>
      <xdr:rowOff>796925</xdr:rowOff>
    </xdr:to>
    <xdr:pic>
      <xdr:nvPicPr>
        <xdr:cNvPr id="10" name="Picture 117" descr="rId2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417570" y="6668770"/>
          <a:ext cx="79502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238125</xdr:colOff>
      <xdr:row>8</xdr:row>
      <xdr:rowOff>206375</xdr:rowOff>
    </xdr:from>
    <xdr:to>
      <xdr:col>4</xdr:col>
      <xdr:colOff>1123950</xdr:colOff>
      <xdr:row>8</xdr:row>
      <xdr:rowOff>806450</xdr:rowOff>
    </xdr:to>
    <xdr:pic>
      <xdr:nvPicPr>
        <xdr:cNvPr id="11" name="Picture 138" descr="rId3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398520" y="7657465"/>
          <a:ext cx="885825" cy="600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9</xdr:row>
      <xdr:rowOff>92075</xdr:rowOff>
    </xdr:from>
    <xdr:to>
      <xdr:col>4</xdr:col>
      <xdr:colOff>1190625</xdr:colOff>
      <xdr:row>9</xdr:row>
      <xdr:rowOff>939800</xdr:rowOff>
    </xdr:to>
    <xdr:pic>
      <xdr:nvPicPr>
        <xdr:cNvPr id="12" name="图片 4532" descr="1"/>
        <xdr:cNvPicPr/>
      </xdr:nvPicPr>
      <xdr:blipFill>
        <a:blip r:embed="rId6"/>
        <a:stretch>
          <a:fillRect/>
        </a:stretch>
      </xdr:blipFill>
      <xdr:spPr>
        <a:xfrm>
          <a:off x="3360420" y="8560435"/>
          <a:ext cx="990600" cy="847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</xdr:row>
      <xdr:rowOff>177800</xdr:rowOff>
    </xdr:from>
    <xdr:to>
      <xdr:col>4</xdr:col>
      <xdr:colOff>1143000</xdr:colOff>
      <xdr:row>1</xdr:row>
      <xdr:rowOff>844550</xdr:rowOff>
    </xdr:to>
    <xdr:pic>
      <xdr:nvPicPr>
        <xdr:cNvPr id="14" name="图片 875" descr="rId20"/>
        <xdr:cNvPicPr/>
      </xdr:nvPicPr>
      <xdr:blipFill>
        <a:blip r:embed="rId7"/>
        <a:stretch>
          <a:fillRect/>
        </a:stretch>
      </xdr:blipFill>
      <xdr:spPr>
        <a:xfrm>
          <a:off x="3255645" y="508000"/>
          <a:ext cx="1047750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6</xdr:row>
      <xdr:rowOff>15875</xdr:rowOff>
    </xdr:from>
    <xdr:to>
      <xdr:col>4</xdr:col>
      <xdr:colOff>1104900</xdr:colOff>
      <xdr:row>6</xdr:row>
      <xdr:rowOff>939800</xdr:rowOff>
    </xdr:to>
    <xdr:pic>
      <xdr:nvPicPr>
        <xdr:cNvPr id="15" name="图片 14" descr="rId31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360420" y="5432425"/>
          <a:ext cx="904875" cy="923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7</xdr:row>
      <xdr:rowOff>234950</xdr:rowOff>
    </xdr:from>
    <xdr:to>
      <xdr:col>4</xdr:col>
      <xdr:colOff>1052195</xdr:colOff>
      <xdr:row>7</xdr:row>
      <xdr:rowOff>796925</xdr:rowOff>
    </xdr:to>
    <xdr:pic>
      <xdr:nvPicPr>
        <xdr:cNvPr id="16" name="Picture 117" descr="rId2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417570" y="6668770"/>
          <a:ext cx="79502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190500</xdr:colOff>
      <xdr:row>4</xdr:row>
      <xdr:rowOff>152400</xdr:rowOff>
    </xdr:from>
    <xdr:to>
      <xdr:col>4</xdr:col>
      <xdr:colOff>1193165</xdr:colOff>
      <xdr:row>4</xdr:row>
      <xdr:rowOff>898525</xdr:rowOff>
    </xdr:to>
    <xdr:pic>
      <xdr:nvPicPr>
        <xdr:cNvPr id="34" name="图片 3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350895" y="3534410"/>
          <a:ext cx="1002665" cy="746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232410</xdr:colOff>
      <xdr:row>15</xdr:row>
      <xdr:rowOff>88900</xdr:rowOff>
    </xdr:from>
    <xdr:to>
      <xdr:col>4</xdr:col>
      <xdr:colOff>1058545</xdr:colOff>
      <xdr:row>15</xdr:row>
      <xdr:rowOff>1002030</xdr:rowOff>
    </xdr:to>
    <xdr:pic>
      <xdr:nvPicPr>
        <xdr:cNvPr id="23" name="图片 2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392805" y="14660880"/>
          <a:ext cx="826135" cy="913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131445</xdr:colOff>
      <xdr:row>13</xdr:row>
      <xdr:rowOff>43180</xdr:rowOff>
    </xdr:from>
    <xdr:to>
      <xdr:col>4</xdr:col>
      <xdr:colOff>1135380</xdr:colOff>
      <xdr:row>13</xdr:row>
      <xdr:rowOff>934085</xdr:rowOff>
    </xdr:to>
    <xdr:pic>
      <xdr:nvPicPr>
        <xdr:cNvPr id="24" name="图片 2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291840" y="12580620"/>
          <a:ext cx="1003935" cy="890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276225</xdr:colOff>
      <xdr:row>12</xdr:row>
      <xdr:rowOff>85725</xdr:rowOff>
    </xdr:from>
    <xdr:to>
      <xdr:col>4</xdr:col>
      <xdr:colOff>1009650</xdr:colOff>
      <xdr:row>12</xdr:row>
      <xdr:rowOff>946150</xdr:rowOff>
    </xdr:to>
    <xdr:pic>
      <xdr:nvPicPr>
        <xdr:cNvPr id="25" name="图片 862" descr="rId1"/>
        <xdr:cNvPicPr/>
      </xdr:nvPicPr>
      <xdr:blipFill>
        <a:blip r:embed="rId11"/>
        <a:stretch>
          <a:fillRect/>
        </a:stretch>
      </xdr:blipFill>
      <xdr:spPr>
        <a:xfrm>
          <a:off x="3436620" y="11605895"/>
          <a:ext cx="733425" cy="860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134620</xdr:colOff>
      <xdr:row>10</xdr:row>
      <xdr:rowOff>184150</xdr:rowOff>
    </xdr:from>
    <xdr:to>
      <xdr:col>4</xdr:col>
      <xdr:colOff>1170305</xdr:colOff>
      <xdr:row>10</xdr:row>
      <xdr:rowOff>862965</xdr:rowOff>
    </xdr:to>
    <xdr:pic>
      <xdr:nvPicPr>
        <xdr:cNvPr id="26" name="ID_970E48B7A4BE44D6B02686F1EA97A03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295015" y="9669780"/>
          <a:ext cx="1035685" cy="678815"/>
        </a:xfrm>
        <a:prstGeom prst="rect">
          <a:avLst/>
        </a:prstGeom>
      </xdr:spPr>
    </xdr:pic>
    <xdr:clientData/>
  </xdr:twoCellAnchor>
  <xdr:twoCellAnchor editAs="oneCell">
    <xdr:from>
      <xdr:col>4</xdr:col>
      <xdr:colOff>51435</xdr:colOff>
      <xdr:row>14</xdr:row>
      <xdr:rowOff>20320</xdr:rowOff>
    </xdr:from>
    <xdr:to>
      <xdr:col>4</xdr:col>
      <xdr:colOff>1265555</xdr:colOff>
      <xdr:row>14</xdr:row>
      <xdr:rowOff>976630</xdr:rowOff>
    </xdr:to>
    <xdr:pic>
      <xdr:nvPicPr>
        <xdr:cNvPr id="5" name="图片 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211830" y="13575030"/>
          <a:ext cx="1214120" cy="956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184785</xdr:colOff>
      <xdr:row>16</xdr:row>
      <xdr:rowOff>292100</xdr:rowOff>
    </xdr:from>
    <xdr:to>
      <xdr:col>4</xdr:col>
      <xdr:colOff>1235075</xdr:colOff>
      <xdr:row>16</xdr:row>
      <xdr:rowOff>692785</xdr:rowOff>
    </xdr:to>
    <xdr:pic>
      <xdr:nvPicPr>
        <xdr:cNvPr id="13" name="图片 1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345180" y="15881350"/>
          <a:ext cx="1050290" cy="400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17</xdr:row>
      <xdr:rowOff>82550</xdr:rowOff>
    </xdr:from>
    <xdr:to>
      <xdr:col>4</xdr:col>
      <xdr:colOff>1162685</xdr:colOff>
      <xdr:row>17</xdr:row>
      <xdr:rowOff>958850</xdr:rowOff>
    </xdr:to>
    <xdr:pic>
      <xdr:nvPicPr>
        <xdr:cNvPr id="17" name="图片 3528" descr="rId17"/>
        <xdr:cNvPicPr/>
      </xdr:nvPicPr>
      <xdr:blipFill>
        <a:blip r:embed="rId15"/>
        <a:stretch>
          <a:fillRect/>
        </a:stretch>
      </xdr:blipFill>
      <xdr:spPr>
        <a:xfrm>
          <a:off x="3341370" y="16689070"/>
          <a:ext cx="981710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228600</xdr:colOff>
      <xdr:row>18</xdr:row>
      <xdr:rowOff>73025</xdr:rowOff>
    </xdr:from>
    <xdr:to>
      <xdr:col>4</xdr:col>
      <xdr:colOff>1171575</xdr:colOff>
      <xdr:row>18</xdr:row>
      <xdr:rowOff>882650</xdr:rowOff>
    </xdr:to>
    <xdr:pic>
      <xdr:nvPicPr>
        <xdr:cNvPr id="18" name="图片 39" descr="rId31"/>
        <xdr:cNvPicPr/>
      </xdr:nvPicPr>
      <xdr:blipFill>
        <a:blip r:embed="rId16"/>
        <a:stretch>
          <a:fillRect/>
        </a:stretch>
      </xdr:blipFill>
      <xdr:spPr>
        <a:xfrm>
          <a:off x="3388995" y="17696815"/>
          <a:ext cx="942975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19</xdr:row>
      <xdr:rowOff>44450</xdr:rowOff>
    </xdr:from>
    <xdr:to>
      <xdr:col>4</xdr:col>
      <xdr:colOff>495300</xdr:colOff>
      <xdr:row>19</xdr:row>
      <xdr:rowOff>445135</xdr:rowOff>
    </xdr:to>
    <xdr:pic>
      <xdr:nvPicPr>
        <xdr:cNvPr id="19" name="图片 18" descr="wps_clip_image-5466"/>
        <xdr:cNvPicPr/>
      </xdr:nvPicPr>
      <xdr:blipFill>
        <a:blip r:embed="rId17"/>
        <a:stretch>
          <a:fillRect/>
        </a:stretch>
      </xdr:blipFill>
      <xdr:spPr>
        <a:xfrm>
          <a:off x="3198495" y="18685510"/>
          <a:ext cx="457200" cy="400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676275</xdr:colOff>
      <xdr:row>19</xdr:row>
      <xdr:rowOff>34925</xdr:rowOff>
    </xdr:from>
    <xdr:to>
      <xdr:col>4</xdr:col>
      <xdr:colOff>1304925</xdr:colOff>
      <xdr:row>19</xdr:row>
      <xdr:rowOff>454660</xdr:rowOff>
    </xdr:to>
    <xdr:pic>
      <xdr:nvPicPr>
        <xdr:cNvPr id="20" name="图片 1966" descr="wps_clip_image-8254"/>
        <xdr:cNvPicPr/>
      </xdr:nvPicPr>
      <xdr:blipFill>
        <a:blip r:embed="rId18"/>
        <a:stretch>
          <a:fillRect/>
        </a:stretch>
      </xdr:blipFill>
      <xdr:spPr>
        <a:xfrm>
          <a:off x="3836670" y="18675985"/>
          <a:ext cx="628650" cy="41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400050</xdr:colOff>
      <xdr:row>19</xdr:row>
      <xdr:rowOff>415925</xdr:rowOff>
    </xdr:from>
    <xdr:to>
      <xdr:col>4</xdr:col>
      <xdr:colOff>982345</xdr:colOff>
      <xdr:row>19</xdr:row>
      <xdr:rowOff>986790</xdr:rowOff>
    </xdr:to>
    <xdr:pic>
      <xdr:nvPicPr>
        <xdr:cNvPr id="21" name="图片 1975" descr="..\Local Settings\Temp\ksohtml\wps_clip_image-15677.png"/>
        <xdr:cNvPicPr/>
      </xdr:nvPicPr>
      <xdr:blipFill>
        <a:blip r:embed="rId19"/>
        <a:stretch>
          <a:fillRect/>
        </a:stretch>
      </xdr:blipFill>
      <xdr:spPr>
        <a:xfrm>
          <a:off x="3560445" y="19056985"/>
          <a:ext cx="5822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262890</xdr:colOff>
      <xdr:row>21</xdr:row>
      <xdr:rowOff>52705</xdr:rowOff>
    </xdr:from>
    <xdr:to>
      <xdr:col>4</xdr:col>
      <xdr:colOff>990600</xdr:colOff>
      <xdr:row>21</xdr:row>
      <xdr:rowOff>924560</xdr:rowOff>
    </xdr:to>
    <xdr:pic>
      <xdr:nvPicPr>
        <xdr:cNvPr id="22" name="图片 2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423285" y="20728305"/>
          <a:ext cx="727710" cy="87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177800</xdr:colOff>
      <xdr:row>20</xdr:row>
      <xdr:rowOff>88900</xdr:rowOff>
    </xdr:from>
    <xdr:to>
      <xdr:col>4</xdr:col>
      <xdr:colOff>1073150</xdr:colOff>
      <xdr:row>20</xdr:row>
      <xdr:rowOff>937895</xdr:rowOff>
    </xdr:to>
    <xdr:pic>
      <xdr:nvPicPr>
        <xdr:cNvPr id="27" name="图片 26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3338195" y="19747230"/>
          <a:ext cx="895350" cy="848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260985</xdr:colOff>
      <xdr:row>3</xdr:row>
      <xdr:rowOff>55245</xdr:rowOff>
    </xdr:from>
    <xdr:to>
      <xdr:col>4</xdr:col>
      <xdr:colOff>1099185</xdr:colOff>
      <xdr:row>3</xdr:row>
      <xdr:rowOff>922020</xdr:rowOff>
    </xdr:to>
    <xdr:pic>
      <xdr:nvPicPr>
        <xdr:cNvPr id="28" name="Picture 128" descr="rId30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3421380" y="2419985"/>
          <a:ext cx="838200" cy="8667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"/>
  <sheetViews>
    <sheetView tabSelected="1" zoomScale="70" zoomScaleNormal="70" workbookViewId="0">
      <selection activeCell="L22" sqref="L22"/>
    </sheetView>
  </sheetViews>
  <sheetFormatPr defaultColWidth="9" defaultRowHeight="13"/>
  <cols>
    <col min="1" max="1" width="4.37272727272727" style="4" customWidth="1"/>
    <col min="2" max="2" width="26" style="4" customWidth="1"/>
    <col min="3" max="3" width="7.5" style="4" customWidth="1"/>
    <col min="4" max="4" width="7.37272727272727" style="4" customWidth="1"/>
    <col min="5" max="5" width="19.8727272727273" style="4" customWidth="1"/>
    <col min="6" max="7" width="9" style="4"/>
    <col min="8" max="8" width="34.3727272727273" style="5" customWidth="1"/>
    <col min="9" max="9" width="23.3727272727273" style="5" customWidth="1"/>
    <col min="10" max="16384" width="9" style="4"/>
  </cols>
  <sheetData>
    <row r="1" s="1" customFormat="1" ht="26" spans="1:9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7" t="s">
        <v>7</v>
      </c>
      <c r="I1" s="7" t="s">
        <v>8</v>
      </c>
    </row>
    <row r="2" ht="80.1" customHeight="1" spans="1:9">
      <c r="A2" s="8">
        <v>1</v>
      </c>
      <c r="B2" s="8" t="s">
        <v>9</v>
      </c>
      <c r="C2" s="8">
        <v>2</v>
      </c>
      <c r="D2" s="8" t="s">
        <v>10</v>
      </c>
      <c r="E2" s="8"/>
      <c r="F2" s="8">
        <v>1130</v>
      </c>
      <c r="G2" s="8">
        <f>F2*C2</f>
        <v>2260</v>
      </c>
      <c r="H2" s="9" t="s">
        <v>11</v>
      </c>
      <c r="I2" s="9" t="s">
        <v>12</v>
      </c>
    </row>
    <row r="3" ht="80.1" customHeight="1" spans="1:9">
      <c r="A3" s="8">
        <v>2</v>
      </c>
      <c r="B3" s="8" t="s">
        <v>13</v>
      </c>
      <c r="C3" s="8">
        <v>3</v>
      </c>
      <c r="D3" s="8" t="s">
        <v>14</v>
      </c>
      <c r="E3" s="8"/>
      <c r="F3" s="8">
        <v>180</v>
      </c>
      <c r="G3" s="8">
        <f>F3*C3</f>
        <v>540</v>
      </c>
      <c r="H3" s="9" t="s">
        <v>15</v>
      </c>
      <c r="I3" s="9" t="s">
        <v>16</v>
      </c>
    </row>
    <row r="4" ht="80.1" customHeight="1" spans="1:9">
      <c r="A4" s="8">
        <v>3</v>
      </c>
      <c r="B4" s="8" t="s">
        <v>17</v>
      </c>
      <c r="C4" s="8">
        <v>2</v>
      </c>
      <c r="D4" s="8" t="s">
        <v>18</v>
      </c>
      <c r="E4" s="8"/>
      <c r="F4" s="8">
        <v>1570</v>
      </c>
      <c r="G4" s="8">
        <f>F4*C4</f>
        <v>3140</v>
      </c>
      <c r="H4" s="9" t="s">
        <v>19</v>
      </c>
      <c r="I4" s="9" t="s">
        <v>20</v>
      </c>
    </row>
    <row r="5" ht="80.1" customHeight="1" spans="1:9">
      <c r="A5" s="8">
        <v>4</v>
      </c>
      <c r="B5" s="8" t="s">
        <v>21</v>
      </c>
      <c r="C5" s="8">
        <v>2</v>
      </c>
      <c r="D5" s="8" t="s">
        <v>22</v>
      </c>
      <c r="E5" s="8"/>
      <c r="F5" s="8">
        <v>2000</v>
      </c>
      <c r="G5" s="8">
        <f>F5*C5</f>
        <v>4000</v>
      </c>
      <c r="H5" s="9" t="s">
        <v>23</v>
      </c>
      <c r="I5" s="24" t="s">
        <v>24</v>
      </c>
    </row>
    <row r="6" ht="80.1" customHeight="1" spans="1:9">
      <c r="A6" s="8">
        <v>5</v>
      </c>
      <c r="B6" s="8" t="s">
        <v>25</v>
      </c>
      <c r="C6" s="8">
        <v>5</v>
      </c>
      <c r="D6" s="8" t="s">
        <v>10</v>
      </c>
      <c r="E6" s="8"/>
      <c r="F6" s="8">
        <v>430</v>
      </c>
      <c r="G6" s="8">
        <f t="shared" ref="G6:G22" si="0">F6*C6</f>
        <v>2150</v>
      </c>
      <c r="H6" s="9" t="s">
        <v>26</v>
      </c>
      <c r="I6" s="9" t="s">
        <v>27</v>
      </c>
    </row>
    <row r="7" ht="80.1" customHeight="1" spans="1:9">
      <c r="A7" s="8">
        <v>6</v>
      </c>
      <c r="B7" s="8" t="s">
        <v>28</v>
      </c>
      <c r="C7" s="8">
        <v>2</v>
      </c>
      <c r="D7" s="8" t="s">
        <v>18</v>
      </c>
      <c r="E7" s="8"/>
      <c r="F7" s="8">
        <v>940</v>
      </c>
      <c r="G7" s="8">
        <f t="shared" si="0"/>
        <v>1880</v>
      </c>
      <c r="H7" s="9" t="s">
        <v>29</v>
      </c>
      <c r="I7" s="9" t="s">
        <v>30</v>
      </c>
    </row>
    <row r="8" ht="80.1" customHeight="1" spans="1:9">
      <c r="A8" s="8">
        <v>7</v>
      </c>
      <c r="B8" s="8" t="s">
        <v>31</v>
      </c>
      <c r="C8" s="8">
        <v>6</v>
      </c>
      <c r="D8" s="8" t="s">
        <v>18</v>
      </c>
      <c r="E8" s="8"/>
      <c r="F8" s="8">
        <v>510</v>
      </c>
      <c r="G8" s="8">
        <f t="shared" si="0"/>
        <v>3060</v>
      </c>
      <c r="H8" s="9" t="s">
        <v>32</v>
      </c>
      <c r="I8" s="9" t="s">
        <v>33</v>
      </c>
    </row>
    <row r="9" ht="80.1" customHeight="1" spans="1:9">
      <c r="A9" s="8">
        <v>8</v>
      </c>
      <c r="B9" s="8" t="s">
        <v>34</v>
      </c>
      <c r="C9" s="8">
        <v>1</v>
      </c>
      <c r="D9" s="8" t="s">
        <v>10</v>
      </c>
      <c r="E9" s="8"/>
      <c r="F9" s="8">
        <v>390</v>
      </c>
      <c r="G9" s="8">
        <f t="shared" si="0"/>
        <v>390</v>
      </c>
      <c r="H9" s="9" t="s">
        <v>35</v>
      </c>
      <c r="I9" s="9" t="s">
        <v>36</v>
      </c>
    </row>
    <row r="10" ht="80.1" customHeight="1" spans="1:9">
      <c r="A10" s="8">
        <v>9</v>
      </c>
      <c r="B10" s="8" t="s">
        <v>37</v>
      </c>
      <c r="C10" s="8">
        <v>1</v>
      </c>
      <c r="D10" s="8" t="s">
        <v>18</v>
      </c>
      <c r="E10" s="8"/>
      <c r="F10" s="8">
        <v>6170</v>
      </c>
      <c r="G10" s="8">
        <f t="shared" si="0"/>
        <v>6170</v>
      </c>
      <c r="H10" s="9" t="s">
        <v>38</v>
      </c>
      <c r="I10" s="9" t="s">
        <v>39</v>
      </c>
    </row>
    <row r="11" ht="80.1" customHeight="1" spans="1:9">
      <c r="A11" s="8">
        <v>10</v>
      </c>
      <c r="B11" s="10" t="s">
        <v>40</v>
      </c>
      <c r="C11" s="11">
        <v>10</v>
      </c>
      <c r="D11" s="12" t="s">
        <v>41</v>
      </c>
      <c r="E11" s="13"/>
      <c r="F11" s="13">
        <v>580</v>
      </c>
      <c r="G11" s="13">
        <f>C11*F11</f>
        <v>5800</v>
      </c>
      <c r="H11" s="14" t="s">
        <v>42</v>
      </c>
      <c r="I11" s="14" t="s">
        <v>43</v>
      </c>
    </row>
    <row r="12" ht="80.1" customHeight="1" spans="1:9">
      <c r="A12" s="8">
        <v>11</v>
      </c>
      <c r="B12" s="13" t="s">
        <v>44</v>
      </c>
      <c r="C12" s="13">
        <v>5</v>
      </c>
      <c r="D12" s="13" t="s">
        <v>41</v>
      </c>
      <c r="E12" s="13" t="str">
        <f>_xlfn.DISPIMG("ID_5BE173D3C6684D16A61140DEF7DE754D",1)</f>
        <v>=DISPIMG("ID_5BE173D3C6684D16A61140DEF7DE754D",1)</v>
      </c>
      <c r="F12" s="13">
        <v>1600</v>
      </c>
      <c r="G12" s="13">
        <f t="shared" ref="G12:G13" si="1">F12*C12</f>
        <v>8000</v>
      </c>
      <c r="H12" s="14" t="s">
        <v>45</v>
      </c>
      <c r="I12" s="14" t="s">
        <v>46</v>
      </c>
    </row>
    <row r="13" ht="80.1" customHeight="1" spans="1:9">
      <c r="A13" s="8">
        <v>12</v>
      </c>
      <c r="B13" s="12" t="s">
        <v>47</v>
      </c>
      <c r="C13" s="12">
        <v>2</v>
      </c>
      <c r="D13" s="12" t="s">
        <v>18</v>
      </c>
      <c r="E13" s="12"/>
      <c r="F13" s="15">
        <v>1024</v>
      </c>
      <c r="G13" s="12">
        <f t="shared" si="1"/>
        <v>2048</v>
      </c>
      <c r="H13" s="14" t="s">
        <v>48</v>
      </c>
      <c r="I13" s="14" t="s">
        <v>49</v>
      </c>
    </row>
    <row r="14" ht="80.1" customHeight="1" spans="1:9">
      <c r="A14" s="8">
        <v>13</v>
      </c>
      <c r="B14" s="8" t="s">
        <v>50</v>
      </c>
      <c r="C14" s="8">
        <v>3</v>
      </c>
      <c r="D14" s="8" t="s">
        <v>22</v>
      </c>
      <c r="E14" s="8"/>
      <c r="F14" s="8">
        <v>300</v>
      </c>
      <c r="G14" s="8">
        <f t="shared" si="0"/>
        <v>900</v>
      </c>
      <c r="H14" s="9"/>
      <c r="I14" s="9"/>
    </row>
    <row r="15" ht="80.1" customHeight="1" spans="1:9">
      <c r="A15" s="8">
        <v>14</v>
      </c>
      <c r="B15" s="8" t="s">
        <v>51</v>
      </c>
      <c r="C15" s="8">
        <v>2</v>
      </c>
      <c r="D15" s="8" t="s">
        <v>18</v>
      </c>
      <c r="E15" s="16"/>
      <c r="F15" s="8">
        <v>300</v>
      </c>
      <c r="G15" s="8">
        <f t="shared" si="0"/>
        <v>600</v>
      </c>
      <c r="H15" s="9"/>
      <c r="I15" s="9"/>
    </row>
    <row r="16" ht="80.1" customHeight="1" spans="1:9">
      <c r="A16" s="8">
        <v>15</v>
      </c>
      <c r="B16" s="8" t="s">
        <v>52</v>
      </c>
      <c r="C16" s="8">
        <v>2</v>
      </c>
      <c r="D16" s="8" t="s">
        <v>18</v>
      </c>
      <c r="E16" s="8"/>
      <c r="F16" s="8">
        <v>380</v>
      </c>
      <c r="G16" s="8">
        <f t="shared" si="0"/>
        <v>760</v>
      </c>
      <c r="H16" s="9"/>
      <c r="I16" s="9"/>
    </row>
    <row r="17" s="2" customFormat="1" ht="80.1" customHeight="1" spans="1:9">
      <c r="A17" s="8">
        <v>16</v>
      </c>
      <c r="B17" s="17" t="s">
        <v>53</v>
      </c>
      <c r="C17" s="18">
        <v>2</v>
      </c>
      <c r="D17" s="19" t="s">
        <v>18</v>
      </c>
      <c r="E17" s="19"/>
      <c r="F17" s="19">
        <v>1200</v>
      </c>
      <c r="G17" s="19">
        <f t="shared" si="0"/>
        <v>2400</v>
      </c>
      <c r="H17" s="20" t="s">
        <v>54</v>
      </c>
      <c r="I17" s="25" t="s">
        <v>55</v>
      </c>
    </row>
    <row r="18" s="2" customFormat="1" ht="80.1" customHeight="1" spans="1:9">
      <c r="A18" s="8">
        <v>17</v>
      </c>
      <c r="B18" s="17" t="s">
        <v>56</v>
      </c>
      <c r="C18" s="18">
        <v>2</v>
      </c>
      <c r="D18" s="19" t="s">
        <v>57</v>
      </c>
      <c r="E18" s="19"/>
      <c r="F18" s="19">
        <v>3080</v>
      </c>
      <c r="G18" s="19">
        <f t="shared" si="0"/>
        <v>6160</v>
      </c>
      <c r="H18" s="20" t="s">
        <v>58</v>
      </c>
      <c r="I18" s="20" t="s">
        <v>59</v>
      </c>
    </row>
    <row r="19" s="2" customFormat="1" ht="80.1" customHeight="1" spans="1:9">
      <c r="A19" s="8">
        <v>18</v>
      </c>
      <c r="B19" s="17" t="s">
        <v>60</v>
      </c>
      <c r="C19" s="18">
        <v>2</v>
      </c>
      <c r="D19" s="19" t="s">
        <v>18</v>
      </c>
      <c r="E19" s="19"/>
      <c r="F19" s="19">
        <v>4200</v>
      </c>
      <c r="G19" s="19">
        <f t="shared" si="0"/>
        <v>8400</v>
      </c>
      <c r="H19" s="20" t="s">
        <v>61</v>
      </c>
      <c r="I19" s="20" t="s">
        <v>62</v>
      </c>
    </row>
    <row r="20" s="2" customFormat="1" ht="80.1" customHeight="1" spans="1:9">
      <c r="A20" s="8">
        <v>19</v>
      </c>
      <c r="B20" s="17" t="s">
        <v>63</v>
      </c>
      <c r="C20" s="18">
        <v>2</v>
      </c>
      <c r="D20" s="19" t="s">
        <v>18</v>
      </c>
      <c r="E20" s="19"/>
      <c r="F20" s="19">
        <v>1900</v>
      </c>
      <c r="G20" s="19">
        <f t="shared" si="0"/>
        <v>3800</v>
      </c>
      <c r="H20" s="20" t="s">
        <v>64</v>
      </c>
      <c r="I20" s="20" t="s">
        <v>65</v>
      </c>
    </row>
    <row r="21" s="2" customFormat="1" ht="80.1" customHeight="1" spans="1:9">
      <c r="A21" s="8">
        <v>20</v>
      </c>
      <c r="B21" s="17" t="s">
        <v>66</v>
      </c>
      <c r="C21" s="18">
        <v>5</v>
      </c>
      <c r="D21" s="19" t="s">
        <v>18</v>
      </c>
      <c r="E21" s="19"/>
      <c r="F21" s="19">
        <v>600</v>
      </c>
      <c r="G21" s="19">
        <f t="shared" si="0"/>
        <v>3000</v>
      </c>
      <c r="H21" s="20" t="s">
        <v>66</v>
      </c>
      <c r="I21" s="20" t="s">
        <v>66</v>
      </c>
    </row>
    <row r="22" s="2" customFormat="1" ht="80.1" customHeight="1" spans="1:9">
      <c r="A22" s="8">
        <v>21</v>
      </c>
      <c r="B22" s="21" t="s">
        <v>67</v>
      </c>
      <c r="C22" s="18">
        <v>10</v>
      </c>
      <c r="D22" s="19" t="s">
        <v>22</v>
      </c>
      <c r="E22" s="19"/>
      <c r="F22" s="19">
        <v>200</v>
      </c>
      <c r="G22" s="19">
        <f t="shared" si="0"/>
        <v>2000</v>
      </c>
      <c r="H22" s="20" t="s">
        <v>68</v>
      </c>
      <c r="I22" s="25" t="s">
        <v>69</v>
      </c>
    </row>
    <row r="23" s="3" customFormat="1" ht="80.1" customHeight="1" spans="1:9">
      <c r="A23" s="22"/>
      <c r="B23" s="22" t="s">
        <v>6</v>
      </c>
      <c r="C23" s="22"/>
      <c r="D23" s="22"/>
      <c r="E23" s="22"/>
      <c r="F23" s="22"/>
      <c r="G23" s="22">
        <f>SUM(G2:G22)</f>
        <v>67458</v>
      </c>
      <c r="H23" s="23"/>
      <c r="I23" s="23"/>
    </row>
  </sheetData>
  <conditionalFormatting sqref="C11">
    <cfRule type="cellIs" dxfId="0" priority="1" stopIfTrue="1" operator="lessThan">
      <formula>0</formula>
    </cfRule>
    <cfRule type="cellIs" dxfId="0" priority="2" stopIfTrue="1" operator="lessThan">
      <formula>0</formula>
    </cfRule>
    <cfRule type="cellIs" dxfId="0" priority="3" stopIfTrue="1" operator="lessThan">
      <formula>0</formula>
    </cfRule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易江</cp:lastModifiedBy>
  <dcterms:created xsi:type="dcterms:W3CDTF">2022-10-15T08:39:00Z</dcterms:created>
  <dcterms:modified xsi:type="dcterms:W3CDTF">2022-10-17T01:32:20Z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D32B6E8FCE964D73AADF5407A3E10D41</vt:lpwstr>
  </property>
  <property fmtid="{D5CDD505-2E9C-101B-9397-08002B2CF9AE}" pid="3" name="KSOProductBuildVer">
    <vt:lpwstr>2052-11.1.0.12598</vt:lpwstr>
  </property>
</Properties>
</file>